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jálfsmat" sheetId="1" state="visible" r:id="rId3"/>
  </sheets>
  <definedNames>
    <definedName function="false" hidden="false" localSheetId="0" name="_xlnm.Print_Titles" vbProcedure="false">Sjálfsmat!$20:$20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<sst xmlns="http://schemas.openxmlformats.org/spreadsheetml/2006/main" count="94" uniqueCount="94">
  <si>
    <t xml:space="preserve">Sjálfsmat – IPMA vottun og endurvottun</t>
  </si>
  <si>
    <t xml:space="preserve">Eitt form fyrir öll stig: A, B, C og D  ·  Byggt á hæfniviðmiðum IPMA (ICB4)</t>
  </si>
  <si>
    <t xml:space="preserve">Nafn umsækjanda</t>
  </si>
  <si>
    <t xml:space="preserve">Stig</t>
  </si>
  <si>
    <t xml:space="preserve">← A, B, C eða D</t>
  </si>
  <si>
    <t xml:space="preserve">Viðfangssvið</t>
  </si>
  <si>
    <t xml:space="preserve">Verkefni</t>
  </si>
  <si>
    <t xml:space="preserve">← Verkefni, verkefnastofn eða verkefnaskrá</t>
  </si>
  <si>
    <t xml:space="preserve">Dagsetning</t>
  </si>
  <si>
    <t xml:space="preserve">Svona fyllir þú út</t>
  </si>
  <si>
    <t xml:space="preserve">Fullyrðing</t>
  </si>
  <si>
    <t xml:space="preserve">„Ég get sýnt skýrar og sannfærandi vísbendingar (sönnunargögn) um hæfni mína í þessum hæfniþætti.“</t>
  </si>
  <si>
    <t xml:space="preserve">Kvarði</t>
  </si>
  <si>
    <t xml:space="preserve">1 = Nei eða ólíklegt   ·   2 = Hugsanlega eða líklega   ·   3 = Mjög líklega eða örugglega</t>
  </si>
  <si>
    <t xml:space="preserve">Hverjir fylla hvað</t>
  </si>
  <si>
    <t xml:space="preserve">Öll stig fylla út dálkinn Þekking.  A, B og C fylla líka út Leikni og færni – í verkefnum með flækjustigi sem hæfir stiginu.</t>
  </si>
  <si>
    <t xml:space="preserve">Rökstuðningur</t>
  </si>
  <si>
    <t xml:space="preserve">Nefndu stutt dæmi: verkefni, hlutverk, námskeið eða próf. Mikilvægt að fylla út.</t>
  </si>
  <si>
    <t xml:space="preserve">Nr.</t>
  </si>
  <si>
    <t xml:space="preserve">Hæfniþáttur</t>
  </si>
  <si>
    <t xml:space="preserve">Þekking
(öll stig)</t>
  </si>
  <si>
    <t xml:space="preserve">Leikni og færni
(A, B og C)</t>
  </si>
  <si>
    <t xml:space="preserve">Rökstuðningur og dæmi</t>
  </si>
  <si>
    <t xml:space="preserve">Samhengi (Perspective)</t>
  </si>
  <si>
    <t xml:space="preserve">4.3.1</t>
  </si>
  <si>
    <t xml:space="preserve">Stefna</t>
  </si>
  <si>
    <t xml:space="preserve">4.3.2</t>
  </si>
  <si>
    <t xml:space="preserve">Stjórnskipulag og ferlar</t>
  </si>
  <si>
    <t xml:space="preserve">4.3.3</t>
  </si>
  <si>
    <t xml:space="preserve">Framfylgd, staðlar og reglugerðir</t>
  </si>
  <si>
    <t xml:space="preserve">4.3.4</t>
  </si>
  <si>
    <t xml:space="preserve">Áhrif og hagsmunir</t>
  </si>
  <si>
    <t xml:space="preserve">4.3.5</t>
  </si>
  <si>
    <t xml:space="preserve">Menning og gildi</t>
  </si>
  <si>
    <t xml:space="preserve">Fólk (People)</t>
  </si>
  <si>
    <t xml:space="preserve">4.4.1</t>
  </si>
  <si>
    <t xml:space="preserve">Sjálfsrýni og sjálfsstjórn</t>
  </si>
  <si>
    <t xml:space="preserve">4.4.2</t>
  </si>
  <si>
    <t xml:space="preserve">Persónuleg heilindi og áreiðanleiki</t>
  </si>
  <si>
    <t xml:space="preserve">4.4.3</t>
  </si>
  <si>
    <t xml:space="preserve">Samskipti</t>
  </si>
  <si>
    <t xml:space="preserve">4.4.4</t>
  </si>
  <si>
    <t xml:space="preserve">Tengslamyndun og skuldbinding</t>
  </si>
  <si>
    <t xml:space="preserve">4.4.5</t>
  </si>
  <si>
    <t xml:space="preserve">Forysta</t>
  </si>
  <si>
    <t xml:space="preserve">4.4.6</t>
  </si>
  <si>
    <t xml:space="preserve">Teymisvinna</t>
  </si>
  <si>
    <t xml:space="preserve">4.4.7</t>
  </si>
  <si>
    <t xml:space="preserve">Ágreiningur og krísur</t>
  </si>
  <si>
    <t xml:space="preserve">4.4.8</t>
  </si>
  <si>
    <t xml:space="preserve">Útsjónarsemi</t>
  </si>
  <si>
    <t xml:space="preserve">4.4.9</t>
  </si>
  <si>
    <t xml:space="preserve">Samningatækni</t>
  </si>
  <si>
    <t xml:space="preserve">4.4.10</t>
  </si>
  <si>
    <t xml:space="preserve">Árangursmiðun</t>
  </si>
  <si>
    <t xml:space="preserve">Aðferðir (Practice)</t>
  </si>
  <si>
    <t xml:space="preserve">4.5.1</t>
  </si>
  <si>
    <t xml:space="preserve">Hönnun</t>
  </si>
  <si>
    <t xml:space="preserve">4.5.2</t>
  </si>
  <si>
    <t xml:space="preserve">Kröfur og markmið  (ávinningur í verkefnastofni/-skrá)</t>
  </si>
  <si>
    <t xml:space="preserve">4.5.3</t>
  </si>
  <si>
    <t xml:space="preserve">Umfang</t>
  </si>
  <si>
    <t xml:space="preserve">4.5.4</t>
  </si>
  <si>
    <t xml:space="preserve">Tími</t>
  </si>
  <si>
    <t xml:space="preserve">4.5.5</t>
  </si>
  <si>
    <t xml:space="preserve">Skipulag og upplýsingar</t>
  </si>
  <si>
    <t xml:space="preserve">4.5.6</t>
  </si>
  <si>
    <t xml:space="preserve">Gæði</t>
  </si>
  <si>
    <t xml:space="preserve">4.5.7</t>
  </si>
  <si>
    <t xml:space="preserve">Fjármál</t>
  </si>
  <si>
    <t xml:space="preserve">4.5.8</t>
  </si>
  <si>
    <t xml:space="preserve">Aðföng</t>
  </si>
  <si>
    <t xml:space="preserve">4.5.9</t>
  </si>
  <si>
    <t xml:space="preserve">Innkaup</t>
  </si>
  <si>
    <t xml:space="preserve">4.5.10</t>
  </si>
  <si>
    <t xml:space="preserve">Áætlanir og stýring</t>
  </si>
  <si>
    <t xml:space="preserve">4.5.11</t>
  </si>
  <si>
    <t xml:space="preserve">Áhætta og tækifæri</t>
  </si>
  <si>
    <t xml:space="preserve">4.5.12</t>
  </si>
  <si>
    <t xml:space="preserve">Hagsmunaaðilar</t>
  </si>
  <si>
    <t xml:space="preserve">4.5.13</t>
  </si>
  <si>
    <t xml:space="preserve">Breytingar og umbreyting</t>
  </si>
  <si>
    <t xml:space="preserve">4.5.14</t>
  </si>
  <si>
    <t xml:space="preserve">Val og jafnvægi  (aðeins verkefnastofn og verkefnaskrá)</t>
  </si>
  <si>
    <t xml:space="preserve">Samantekt</t>
  </si>
  <si>
    <t xml:space="preserve">Þekking</t>
  </si>
  <si>
    <t xml:space="preserve">Leikni og færni</t>
  </si>
  <si>
    <t xml:space="preserve">3 – Mjög líklega / örugglega</t>
  </si>
  <si>
    <t xml:space="preserve">2 – Hugsanlega / líklega</t>
  </si>
  <si>
    <t xml:space="preserve">1 – Nei / ólíklegt</t>
  </si>
  <si>
    <t xml:space="preserve">Ómetnir þættir</t>
  </si>
  <si>
    <t xml:space="preserve">Vinsamlegast metið alla þætti. Verkefni = 28 þættir, verkefnastofn/-skrá = 29.</t>
  </si>
  <si>
    <t xml:space="preserve">Stigin eru aðeins til upplýsingar fyrir matsaðila – rökstuðningurinn skiptir mestu máli.</t>
  </si>
  <si>
    <t xml:space="preserve">VSF – IPMA Iceland  ·  Sjálfsmat, útgáfa 6 – október 2026  ·  Spurningar: vottun@vsf.is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</si>
</sst>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A3F"/>
      <name val="Arial"/>
      <family val="0"/>
      <charset val="1"/>
    </font>
    <font>
      <sz val="10"/>
      <color rgb="FF6B7080"/>
      <name val="Arial"/>
      <family val="0"/>
      <charset val="1"/>
    </font>
    <font>
      <b val="true"/>
      <sz val="10"/>
      <color rgb="FF0B1A3F"/>
      <name val="Arial"/>
      <family val="0"/>
      <charset val="1"/>
    </font>
    <font>
      <b val="true"/>
      <sz val="10"/>
      <color rgb="FF1D1D1B"/>
      <name val="Arial"/>
      <family val="0"/>
      <charset val="1"/>
    </font>
    <font>
      <i val="true"/>
      <sz val="9"/>
      <color rgb="FF6B7080"/>
      <name val="Arial"/>
      <family val="0"/>
      <charset val="1"/>
    </font>
    <font>
      <b val="true"/>
      <sz val="12"/>
      <color rgb="FF0B1A3F"/>
      <name val="Arial"/>
      <family val="0"/>
      <charset val="1"/>
    </font>
    <font>
      <b val="true"/>
      <sz val="10"/>
      <color rgb="FFE30613"/>
      <name val="Arial"/>
      <family val="0"/>
      <charset val="1"/>
    </font>
    <font>
      <sz val="10"/>
      <color rgb="FF1D1D1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D1D1B"/>
      <name val="Arial"/>
      <family val="0"/>
      <charset val="1"/>
    </font>
    <font>
      <sz val="9"/>
      <color rgb="FF6B70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3F6"/>
        <bgColor rgb="FFFFFFFF"/>
      </patternFill>
    </fill>
    <fill>
      <patternFill patternType="solid">
        <fgColor rgb="FFFFFFFF"/>
        <bgColor rgb="FFF2F3F6"/>
      </patternFill>
    </fill>
    <fill>
      <patternFill patternType="solid">
        <fgColor rgb="FF0B1A3F"/>
        <bgColor rgb="FF1D1D1B"/>
      </patternFill>
    </fill>
    <fill>
      <patternFill patternType="solid">
        <fgColor rgb="FFC9EBD2"/>
        <bgColor rgb="FFE4E6EB"/>
      </patternFill>
    </fill>
    <fill>
      <patternFill patternType="solid">
        <fgColor rgb="FFFFF1B8"/>
        <bgColor rgb="FFFFFF99"/>
      </patternFill>
    </fill>
    <fill>
      <patternFill patternType="solid">
        <fgColor rgb="FFF9D0CF"/>
        <bgColor rgb="FFE4E6EB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E30613"/>
      </bottom>
      <diagonal/>
    </border>
    <border diagonalUp="false" diagonalDown="false">
      <left style="thin">
        <color rgb="FFC9CDD6"/>
      </left>
      <right style="thin">
        <color rgb="FFC9CDD6"/>
      </right>
      <top style="thin">
        <color rgb="FFC9CDD6"/>
      </top>
      <bottom style="thin">
        <color rgb="FFC9CD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1E6B34"/>
      </font>
      <fill>
        <patternFill>
          <bgColor rgb="FFC9EBD2"/>
        </patternFill>
      </fill>
    </dxf>
    <dxf>
      <font>
        <name val="Arial"/>
        <charset val="1"/>
        <family val="0"/>
        <b val="1"/>
        <color rgb="FF7A5B00"/>
      </font>
      <fill>
        <patternFill>
          <bgColor rgb="FFFFF1B8"/>
        </patternFill>
      </fill>
    </dxf>
    <dxf>
      <font>
        <name val="Arial"/>
        <charset val="1"/>
        <family val="0"/>
        <b val="1"/>
        <color rgb="FFA0100A"/>
      </font>
      <fill>
        <patternFill>
          <bgColor rgb="FFF9D0CF"/>
        </patternFill>
      </fill>
    </dxf>
    <dxf>
      <fill>
        <patternFill>
          <bgColor rgb="FFE4E6EB"/>
        </patternFill>
      </fill>
    </dxf>
  </dxf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A0100A"/>
      <rgbColor rgb="FF1E6B34"/>
      <rgbColor rgb="FF000080"/>
      <rgbColor rgb="FF7A5B00"/>
      <rgbColor rgb="FF800080"/>
      <rgbColor rgb="FF008080"/>
      <rgbColor rgb="FFC9CDD6"/>
      <rgbColor rgb="FF808080"/>
      <rgbColor rgb="FF9999FF"/>
      <rgbColor rgb="FF993366"/>
      <rgbColor rgb="FFFFF1B8"/>
      <rgbColor rgb="FFF2F3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6EB"/>
      <rgbColor rgb="FFC9EBD2"/>
      <rgbColor rgb="FFFFFF99"/>
      <rgbColor rgb="FF99CCFF"/>
      <rgbColor rgb="FFFF99CC"/>
      <rgbColor rgb="FFCC99FF"/>
      <rgbColor rgb="FFF9D0CF"/>
      <rgbColor rgb="FF3366FF"/>
      <rgbColor rgb="FF33CCCC"/>
      <rgbColor rgb="FF99CC00"/>
      <rgbColor rgb="FFFFCC00"/>
      <rgbColor rgb="FFFF9900"/>
      <rgbColor rgb="FFFF6600"/>
      <rgbColor rgb="FF6B7080"/>
      <rgbColor rgb="FF969696"/>
      <rgbColor rgb="FF0B1A3F"/>
      <rgbColor rgb="FF339966"/>
      <rgbColor rgb="FF003300"/>
      <rgbColor rgb="FF333300"/>
      <rgbColor rgb="FF993300"/>
      <rgbColor rgb="FF993366"/>
      <rgbColor rgb="FF333399"/>
      <rgbColor rgb="FF1D1D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959760</xdr:colOff>
      <xdr:row>2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523520" cy="437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1176120</xdr:colOff>
      <xdr:row>1</xdr:row>
      <xdr:rowOff>171000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5497920" y="0"/>
          <a:ext cx="11761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62"/>
  <sheetViews>
    <sheetView showFormulas="false" showGridLines="false" showRowColHeaders="true" showZeros="true" rightToLeft="false" tabSelected="true" showOutlineSymbols="true" defaultGridColor="true" view="normal" topLeftCell="A2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38"/>
    <col collapsed="false" customWidth="true" hidden="false" outlineLevel="0" max="5" min="4" style="0" width="15"/>
    <col collapsed="false" customWidth="true" hidden="false" outlineLevel="0" max="6" min="6" style="0" width="62"/>
  </cols>
  <sheetData>
    <row r="1" customFormat="false" ht="16.5" hidden="false" customHeight="true" outlineLevel="0" collapsed="false"/>
    <row r="2" customFormat="false" ht="16.5" hidden="false" customHeight="true" outlineLevel="0" collapsed="false"/>
    <row r="3" customFormat="false" ht="16.5" hidden="false" customHeight="true" outlineLevel="0" collapsed="false"/>
    <row r="5" customFormat="false" ht="27.75" hidden="false" customHeight="true" outlineLevel="0" collapsed="false">
      <c r="B5" s="1" t="s">
        <v>0</v>
      </c>
    </row>
    <row r="6" customFormat="false" ht="15" hidden="false" customHeight="false" outlineLevel="0" collapsed="false">
      <c r="B6" s="2" t="s">
        <v>1</v>
      </c>
    </row>
    <row r="7" customFormat="false" ht="6" hidden="false" customHeight="true" outlineLevel="0" collapsed="false">
      <c r="B7" s="3"/>
      <c r="C7" s="3"/>
      <c r="D7" s="3"/>
      <c r="E7" s="3"/>
      <c r="F7" s="3"/>
    </row>
    <row r="9" customFormat="false" ht="19.5" hidden="false" customHeight="true" outlineLevel="0" collapsed="false">
      <c r="B9" s="4" t="s">
        <v>2</v>
      </c>
      <c r="C9" s="4"/>
      <c r="D9" s="5"/>
      <c r="E9" s="5"/>
    </row>
    <row r="10" customFormat="false" ht="19.5" hidden="false" customHeight="true" outlineLevel="0" collapsed="false">
      <c r="B10" s="4" t="s">
        <v>3</v>
      </c>
      <c r="C10" s="4"/>
      <c r="D10" s="5"/>
      <c r="E10" s="5"/>
      <c r="F10" s="6" t="s">
        <v>4</v>
      </c>
    </row>
    <row r="11" customFormat="false" ht="19.5" hidden="false" customHeight="true" outlineLevel="0" collapsed="false">
      <c r="B11" s="4" t="s">
        <v>5</v>
      </c>
      <c r="C11" s="4"/>
      <c r="D11" s="5" t="s">
        <v>6</v>
      </c>
      <c r="E11" s="5"/>
      <c r="F11" s="6" t="s">
        <v>7</v>
      </c>
    </row>
    <row r="12" customFormat="false" ht="19.5" hidden="false" customHeight="true" outlineLevel="0" collapsed="false">
      <c r="B12" s="4" t="s">
        <v>8</v>
      </c>
      <c r="C12" s="4"/>
      <c r="D12" s="5"/>
      <c r="E12" s="5"/>
    </row>
    <row r="14" customFormat="false" ht="15" hidden="false" customHeight="false" outlineLevel="0" collapsed="false">
      <c r="B14" s="7" t="s">
        <v>9</v>
      </c>
    </row>
    <row r="15" customFormat="false" ht="19.5" hidden="false" customHeight="true" outlineLevel="0" collapsed="false">
      <c r="B15" s="8" t="s">
        <v>10</v>
      </c>
      <c r="C15" s="8"/>
      <c r="D15" s="9" t="s">
        <v>11</v>
      </c>
      <c r="E15" s="9"/>
      <c r="F15" s="9"/>
    </row>
    <row r="16" customFormat="false" ht="19.5" hidden="false" customHeight="true" outlineLevel="0" collapsed="false">
      <c r="B16" s="8" t="s">
        <v>12</v>
      </c>
      <c r="C16" s="8"/>
      <c r="D16" s="9" t="s">
        <v>13</v>
      </c>
      <c r="E16" s="9"/>
      <c r="F16" s="9"/>
    </row>
    <row r="17" customFormat="false" ht="30" hidden="false" customHeight="true" outlineLevel="0" collapsed="false">
      <c r="B17" s="8" t="s">
        <v>14</v>
      </c>
      <c r="C17" s="8"/>
      <c r="D17" s="9" t="s">
        <v>15</v>
      </c>
      <c r="E17" s="9"/>
      <c r="F17" s="9"/>
    </row>
    <row r="18" customFormat="false" ht="19.5" hidden="false" customHeight="true" outlineLevel="0" collapsed="false">
      <c r="B18" s="8" t="s">
        <v>16</v>
      </c>
      <c r="C18" s="8"/>
      <c r="D18" s="9" t="s">
        <v>17</v>
      </c>
      <c r="E18" s="9"/>
      <c r="F18" s="9"/>
    </row>
    <row r="20" customFormat="false" ht="31.5" hidden="false" customHeight="true" outlineLevel="0" collapsed="false">
      <c r="B20" s="10" t="s">
        <v>18</v>
      </c>
      <c r="C20" s="11" t="s">
        <v>19</v>
      </c>
      <c r="D20" s="10" t="s">
        <v>20</v>
      </c>
      <c r="E20" s="10" t="s">
        <v>21</v>
      </c>
      <c r="F20" s="11" t="s">
        <v>22</v>
      </c>
    </row>
    <row r="21" customFormat="false" ht="19.5" hidden="false" customHeight="true" outlineLevel="0" collapsed="false">
      <c r="B21" s="12" t="s">
        <v>23</v>
      </c>
      <c r="C21" s="12"/>
      <c r="D21" s="12"/>
      <c r="E21" s="12"/>
      <c r="F21" s="12"/>
    </row>
    <row r="22" customFormat="false" ht="30" hidden="false" customHeight="true" outlineLevel="0" collapsed="false">
      <c r="B22" s="13" t="s">
        <v>24</v>
      </c>
      <c r="C22" s="14" t="s">
        <v>25</v>
      </c>
      <c r="D22" s="15"/>
      <c r="E22" s="15"/>
      <c r="F22" s="16"/>
    </row>
    <row r="23" customFormat="false" ht="30" hidden="false" customHeight="true" outlineLevel="0" collapsed="false">
      <c r="B23" s="13" t="s">
        <v>26</v>
      </c>
      <c r="C23" s="14" t="s">
        <v>27</v>
      </c>
      <c r="D23" s="15"/>
      <c r="E23" s="15"/>
      <c r="F23" s="16"/>
    </row>
    <row r="24" customFormat="false" ht="30" hidden="false" customHeight="true" outlineLevel="0" collapsed="false">
      <c r="B24" s="13" t="s">
        <v>28</v>
      </c>
      <c r="C24" s="14" t="s">
        <v>29</v>
      </c>
      <c r="D24" s="15"/>
      <c r="E24" s="15"/>
      <c r="F24" s="16"/>
    </row>
    <row r="25" customFormat="false" ht="30" hidden="false" customHeight="true" outlineLevel="0" collapsed="false">
      <c r="B25" s="13" t="s">
        <v>30</v>
      </c>
      <c r="C25" s="14" t="s">
        <v>31</v>
      </c>
      <c r="D25" s="15"/>
      <c r="E25" s="15"/>
      <c r="F25" s="16"/>
    </row>
    <row r="26" customFormat="false" ht="30" hidden="false" customHeight="true" outlineLevel="0" collapsed="false">
      <c r="B26" s="13" t="s">
        <v>32</v>
      </c>
      <c r="C26" s="14" t="s">
        <v>33</v>
      </c>
      <c r="D26" s="15"/>
      <c r="E26" s="15"/>
      <c r="F26" s="16"/>
    </row>
    <row r="27" customFormat="false" ht="19.5" hidden="false" customHeight="true" outlineLevel="0" collapsed="false">
      <c r="B27" s="12" t="s">
        <v>34</v>
      </c>
      <c r="C27" s="12"/>
      <c r="D27" s="12"/>
      <c r="E27" s="12"/>
      <c r="F27" s="12"/>
    </row>
    <row r="28" customFormat="false" ht="30" hidden="false" customHeight="true" outlineLevel="0" collapsed="false">
      <c r="B28" s="13" t="s">
        <v>35</v>
      </c>
      <c r="C28" s="14" t="s">
        <v>36</v>
      </c>
      <c r="D28" s="15"/>
      <c r="E28" s="15"/>
      <c r="F28" s="16"/>
    </row>
    <row r="29" customFormat="false" ht="30" hidden="false" customHeight="true" outlineLevel="0" collapsed="false">
      <c r="B29" s="13" t="s">
        <v>37</v>
      </c>
      <c r="C29" s="14" t="s">
        <v>38</v>
      </c>
      <c r="D29" s="15"/>
      <c r="E29" s="15"/>
      <c r="F29" s="16"/>
    </row>
    <row r="30" customFormat="false" ht="30" hidden="false" customHeight="true" outlineLevel="0" collapsed="false">
      <c r="B30" s="13" t="s">
        <v>39</v>
      </c>
      <c r="C30" s="14" t="s">
        <v>40</v>
      </c>
      <c r="D30" s="15"/>
      <c r="E30" s="15"/>
      <c r="F30" s="16"/>
    </row>
    <row r="31" customFormat="false" ht="30" hidden="false" customHeight="true" outlineLevel="0" collapsed="false">
      <c r="B31" s="13" t="s">
        <v>41</v>
      </c>
      <c r="C31" s="14" t="s">
        <v>42</v>
      </c>
      <c r="D31" s="15"/>
      <c r="E31" s="15"/>
      <c r="F31" s="16"/>
    </row>
    <row r="32" customFormat="false" ht="30" hidden="false" customHeight="true" outlineLevel="0" collapsed="false">
      <c r="B32" s="13" t="s">
        <v>43</v>
      </c>
      <c r="C32" s="14" t="s">
        <v>44</v>
      </c>
      <c r="D32" s="15"/>
      <c r="E32" s="15"/>
      <c r="F32" s="16"/>
    </row>
    <row r="33" customFormat="false" ht="30" hidden="false" customHeight="true" outlineLevel="0" collapsed="false">
      <c r="B33" s="13" t="s">
        <v>45</v>
      </c>
      <c r="C33" s="14" t="s">
        <v>46</v>
      </c>
      <c r="D33" s="15"/>
      <c r="E33" s="15"/>
      <c r="F33" s="16"/>
    </row>
    <row r="34" customFormat="false" ht="30" hidden="false" customHeight="true" outlineLevel="0" collapsed="false">
      <c r="B34" s="13" t="s">
        <v>47</v>
      </c>
      <c r="C34" s="14" t="s">
        <v>48</v>
      </c>
      <c r="D34" s="15"/>
      <c r="E34" s="15"/>
      <c r="F34" s="16"/>
    </row>
    <row r="35" customFormat="false" ht="30" hidden="false" customHeight="true" outlineLevel="0" collapsed="false">
      <c r="B35" s="13" t="s">
        <v>49</v>
      </c>
      <c r="C35" s="14" t="s">
        <v>50</v>
      </c>
      <c r="D35" s="15"/>
      <c r="E35" s="15"/>
      <c r="F35" s="16"/>
    </row>
    <row r="36" customFormat="false" ht="30" hidden="false" customHeight="true" outlineLevel="0" collapsed="false">
      <c r="B36" s="13" t="s">
        <v>51</v>
      </c>
      <c r="C36" s="14" t="s">
        <v>52</v>
      </c>
      <c r="D36" s="15"/>
      <c r="E36" s="15"/>
      <c r="F36" s="16"/>
    </row>
    <row r="37" customFormat="false" ht="30" hidden="false" customHeight="true" outlineLevel="0" collapsed="false">
      <c r="B37" s="13" t="s">
        <v>53</v>
      </c>
      <c r="C37" s="14" t="s">
        <v>54</v>
      </c>
      <c r="D37" s="15"/>
      <c r="E37" s="15"/>
      <c r="F37" s="16"/>
    </row>
    <row r="38" customFormat="false" ht="19.5" hidden="false" customHeight="true" outlineLevel="0" collapsed="false">
      <c r="B38" s="12" t="s">
        <v>55</v>
      </c>
      <c r="C38" s="12"/>
      <c r="D38" s="12"/>
      <c r="E38" s="12"/>
      <c r="F38" s="12"/>
    </row>
    <row r="39" customFormat="false" ht="30" hidden="false" customHeight="true" outlineLevel="0" collapsed="false">
      <c r="B39" s="13" t="s">
        <v>56</v>
      </c>
      <c r="C39" s="14" t="s">
        <v>57</v>
      </c>
      <c r="D39" s="15"/>
      <c r="E39" s="15"/>
      <c r="F39" s="16"/>
    </row>
    <row r="40" customFormat="false" ht="30" hidden="false" customHeight="true" outlineLevel="0" collapsed="false">
      <c r="B40" s="13" t="s">
        <v>58</v>
      </c>
      <c r="C40" s="14" t="s">
        <v>59</v>
      </c>
      <c r="D40" s="15"/>
      <c r="E40" s="15"/>
      <c r="F40" s="16"/>
    </row>
    <row r="41" customFormat="false" ht="30" hidden="false" customHeight="true" outlineLevel="0" collapsed="false">
      <c r="B41" s="13" t="s">
        <v>60</v>
      </c>
      <c r="C41" s="14" t="s">
        <v>61</v>
      </c>
      <c r="D41" s="15"/>
      <c r="E41" s="15"/>
      <c r="F41" s="16"/>
    </row>
    <row r="42" customFormat="false" ht="30" hidden="false" customHeight="true" outlineLevel="0" collapsed="false">
      <c r="B42" s="13" t="s">
        <v>62</v>
      </c>
      <c r="C42" s="14" t="s">
        <v>63</v>
      </c>
      <c r="D42" s="15"/>
      <c r="E42" s="15"/>
      <c r="F42" s="16"/>
    </row>
    <row r="43" customFormat="false" ht="30" hidden="false" customHeight="true" outlineLevel="0" collapsed="false">
      <c r="B43" s="13" t="s">
        <v>64</v>
      </c>
      <c r="C43" s="14" t="s">
        <v>65</v>
      </c>
      <c r="D43" s="15"/>
      <c r="E43" s="15"/>
      <c r="F43" s="16"/>
    </row>
    <row r="44" customFormat="false" ht="30" hidden="false" customHeight="true" outlineLevel="0" collapsed="false">
      <c r="B44" s="13" t="s">
        <v>66</v>
      </c>
      <c r="C44" s="14" t="s">
        <v>67</v>
      </c>
      <c r="D44" s="15"/>
      <c r="E44" s="15"/>
      <c r="F44" s="16"/>
    </row>
    <row r="45" customFormat="false" ht="30" hidden="false" customHeight="true" outlineLevel="0" collapsed="false">
      <c r="B45" s="13" t="s">
        <v>68</v>
      </c>
      <c r="C45" s="14" t="s">
        <v>69</v>
      </c>
      <c r="D45" s="15"/>
      <c r="E45" s="15"/>
      <c r="F45" s="16"/>
    </row>
    <row r="46" customFormat="false" ht="30" hidden="false" customHeight="true" outlineLevel="0" collapsed="false">
      <c r="B46" s="13" t="s">
        <v>70</v>
      </c>
      <c r="C46" s="14" t="s">
        <v>71</v>
      </c>
      <c r="D46" s="15"/>
      <c r="E46" s="15"/>
      <c r="F46" s="16"/>
    </row>
    <row r="47" customFormat="false" ht="30" hidden="false" customHeight="true" outlineLevel="0" collapsed="false">
      <c r="B47" s="13" t="s">
        <v>72</v>
      </c>
      <c r="C47" s="14" t="s">
        <v>73</v>
      </c>
      <c r="D47" s="15"/>
      <c r="E47" s="15"/>
      <c r="F47" s="16"/>
    </row>
    <row r="48" customFormat="false" ht="30" hidden="false" customHeight="true" outlineLevel="0" collapsed="false">
      <c r="B48" s="13" t="s">
        <v>74</v>
      </c>
      <c r="C48" s="14" t="s">
        <v>75</v>
      </c>
      <c r="D48" s="15"/>
      <c r="E48" s="15"/>
      <c r="F48" s="16"/>
    </row>
    <row r="49" customFormat="false" ht="30" hidden="false" customHeight="true" outlineLevel="0" collapsed="false">
      <c r="B49" s="13" t="s">
        <v>76</v>
      </c>
      <c r="C49" s="14" t="s">
        <v>77</v>
      </c>
      <c r="D49" s="15"/>
      <c r="E49" s="15"/>
      <c r="F49" s="16"/>
    </row>
    <row r="50" customFormat="false" ht="30" hidden="false" customHeight="true" outlineLevel="0" collapsed="false">
      <c r="B50" s="13" t="s">
        <v>78</v>
      </c>
      <c r="C50" s="14" t="s">
        <v>79</v>
      </c>
      <c r="D50" s="15"/>
      <c r="E50" s="15"/>
      <c r="F50" s="16"/>
    </row>
    <row r="51" customFormat="false" ht="30" hidden="false" customHeight="true" outlineLevel="0" collapsed="false">
      <c r="B51" s="13" t="s">
        <v>80</v>
      </c>
      <c r="C51" s="14" t="s">
        <v>81</v>
      </c>
      <c r="D51" s="15"/>
      <c r="E51" s="15"/>
      <c r="F51" s="16"/>
    </row>
    <row r="52" customFormat="false" ht="30" hidden="false" customHeight="true" outlineLevel="0" collapsed="false">
      <c r="B52" s="13" t="s">
        <v>82</v>
      </c>
      <c r="C52" s="14" t="s">
        <v>83</v>
      </c>
      <c r="D52" s="15"/>
      <c r="E52" s="15"/>
      <c r="F52" s="16"/>
    </row>
    <row r="54" customFormat="false" ht="15" hidden="false" customHeight="false" outlineLevel="0" collapsed="false">
      <c r="B54" s="7" t="s">
        <v>84</v>
      </c>
    </row>
    <row r="55" customFormat="false" ht="15" hidden="false" customHeight="false" outlineLevel="0" collapsed="false">
      <c r="B55" s="10"/>
      <c r="C55" s="10"/>
      <c r="D55" s="10" t="s">
        <v>85</v>
      </c>
      <c r="E55" s="10" t="s">
        <v>86</v>
      </c>
    </row>
    <row r="56" customFormat="false" ht="15" hidden="false" customHeight="false" outlineLevel="0" collapsed="false">
      <c r="B56" s="17" t="s">
        <v>87</v>
      </c>
      <c r="C56" s="17"/>
      <c r="D56" s="18" t="n">
        <f aca="false">COUNTIF(D21:D52,3)</f>
        <v>0</v>
      </c>
      <c r="E56" s="18" t="n">
        <f aca="false">IF($D$10="D","–",COUNTIF(E21:E52,3))</f>
        <v>0</v>
      </c>
    </row>
    <row r="57" customFormat="false" ht="15" hidden="false" customHeight="false" outlineLevel="0" collapsed="false">
      <c r="B57" s="19" t="s">
        <v>88</v>
      </c>
      <c r="C57" s="19"/>
      <c r="D57" s="18" t="n">
        <f aca="false">COUNTIF(D21:D52,2)</f>
        <v>0</v>
      </c>
      <c r="E57" s="18" t="n">
        <f aca="false">IF($D$10="D","–",COUNTIF(E21:E52,2))</f>
        <v>0</v>
      </c>
    </row>
    <row r="58" customFormat="false" ht="15" hidden="false" customHeight="false" outlineLevel="0" collapsed="false">
      <c r="B58" s="20" t="s">
        <v>89</v>
      </c>
      <c r="C58" s="20"/>
      <c r="D58" s="18" t="n">
        <f aca="false">COUNTIF(D21:D52,1)</f>
        <v>0</v>
      </c>
      <c r="E58" s="18" t="n">
        <f aca="false">IF($D$10="D","–",COUNTIF(E21:E52,1))</f>
        <v>0</v>
      </c>
    </row>
    <row r="59" customFormat="false" ht="15" hidden="false" customHeight="false" outlineLevel="0" collapsed="false">
      <c r="B59" s="21" t="s">
        <v>90</v>
      </c>
      <c r="C59" s="21"/>
      <c r="D59" s="22" t="n">
        <f aca="false">MAX(0,IF($D$11="Verkefni",28,29)-COUNT(D21:D52))</f>
        <v>28</v>
      </c>
      <c r="E59" s="22" t="n">
        <f aca="false">IF($D$10="D","–",MAX(0,IF($D$11="Verkefni",28,29)-COUNT(E21:E52)))</f>
        <v>28</v>
      </c>
      <c r="F59" s="6" t="s">
        <v>91</v>
      </c>
    </row>
    <row r="61" customFormat="false" ht="15" hidden="false" customHeight="false" outlineLevel="0" collapsed="false">
      <c r="B61" s="6" t="s">
        <v>92</v>
      </c>
    </row>
    <row r="62" customFormat="false" ht="15" hidden="false" customHeight="false" outlineLevel="0" collapsed="false">
      <c r="B62" s="23" t="s">
        <v>93</v>
      </c>
    </row>
  </sheetData>
  <mergeCells count="24">
    <mergeCell ref="B9:C9"/>
    <mergeCell ref="D9:E9"/>
    <mergeCell ref="B10:C10"/>
    <mergeCell ref="D10:E10"/>
    <mergeCell ref="B11:C11"/>
    <mergeCell ref="D11:E11"/>
    <mergeCell ref="B12:C12"/>
    <mergeCell ref="D12:E12"/>
    <mergeCell ref="B15:C15"/>
    <mergeCell ref="D15:F15"/>
    <mergeCell ref="B16:C16"/>
    <mergeCell ref="D16:F16"/>
    <mergeCell ref="B17:C17"/>
    <mergeCell ref="D17:F17"/>
    <mergeCell ref="B18:C18"/>
    <mergeCell ref="D18:F18"/>
    <mergeCell ref="B21:F21"/>
    <mergeCell ref="B27:F27"/>
    <mergeCell ref="B38:F38"/>
    <mergeCell ref="B55:C55"/>
    <mergeCell ref="B56:C56"/>
    <mergeCell ref="B57:C57"/>
    <mergeCell ref="B58:C58"/>
    <mergeCell ref="B59:C59"/>
  </mergeCells>
  <conditionalFormatting sqref="D21:D52">
    <cfRule type="cellIs" priority="2" operator="equal" aboveAverage="0" equalAverage="0" bottom="0" percent="0" rank="0" text="" dxfId="0">
      <formula>3</formula>
    </cfRule>
    <cfRule type="cellIs" priority="3" operator="equal" aboveAverage="0" equalAverage="0" bottom="0" percent="0" rank="0" text="" dxfId="1">
      <formula>2</formula>
    </cfRule>
    <cfRule type="cellIs" priority="4" operator="equal" aboveAverage="0" equalAverage="0" bottom="0" percent="0" rank="0" text="" dxfId="2">
      <formula>1</formula>
    </cfRule>
  </conditionalFormatting>
  <conditionalFormatting sqref="E21:E52">
    <cfRule type="cellIs" priority="5" operator="equal" aboveAverage="0" equalAverage="0" bottom="0" percent="0" rank="0" text="" dxfId="0">
      <formula>3</formula>
    </cfRule>
    <cfRule type="cellIs" priority="6" operator="equal" aboveAverage="0" equalAverage="0" bottom="0" percent="0" rank="0" text="" dxfId="1">
      <formula>2</formula>
    </cfRule>
    <cfRule type="cellIs" priority="7" operator="equal" aboveAverage="0" equalAverage="0" bottom="0" percent="0" rank="0" text="" dxfId="2">
      <formula>1</formula>
    </cfRule>
    <cfRule type="expression" priority="8" aboveAverage="0" equalAverage="0" bottom="0" percent="0" rank="0" text="" dxfId="3">
      <formula>$D$10="D"</formula>
    </cfRule>
  </conditionalFormatting>
  <dataValidations count="3">
    <dataValidation allowBlank="true" errorStyle="stop" operator="between" showDropDown="false" showErrorMessage="false" showInputMessage="false" sqref="D10" type="list">
      <formula1>"A,B,C,D"</formula1>
      <formula2>0</formula2>
    </dataValidation>
    <dataValidation allowBlank="true" errorStyle="stop" operator="between" showDropDown="false" showErrorMessage="false" showInputMessage="false" sqref="D11" type="list">
      <formula1>"Verkefni,Verkefnastofn,Verkefnaskrá"</formula1>
      <formula2>0</formula2>
    </dataValidation>
    <dataValidation allowBlank="true" error="Sláðu inn 1, 2 eða 3" errorStyle="stop" errorTitle="Ógilt gildi" operator="between" showDropDown="false" showErrorMessage="true" showInputMessage="false" sqref="D21:E52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&amp;CSjálfsmat IPMA –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2026-10-08T15:00:38Z</dcterms:created>
  <dc:creator>openpyxl</dc:creator>
  <dc:description/>
  <dc:language>en-US</dc:language>
  <cp:lastModifiedBy/>
  <dcterms:modified xsi:type="dcterms:W3CDTF">2026-10-08T15:00:38Z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