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<sst xmlns="http://schemas.openxmlformats.org/spreadsheetml/2006/main" count="130" uniqueCount="106">
  <si>
    <t>LIBRAIRIE PAPETERIE LA PRESSE</t>
  </si>
  <si>
    <t>ECOLE CHARLES DE FOUCAULD</t>
  </si>
  <si>
    <t>75 Cours Docteur Long</t>
  </si>
  <si>
    <r>
      <rPr>
        <rFont val="Arial"/>
        <color theme="1"/>
        <sz val="11.0"/>
      </rPr>
      <t xml:space="preserve">Classe : </t>
    </r>
    <r>
      <rPr>
        <rFont val="Arial"/>
        <b/>
        <color theme="1"/>
        <sz val="13.0"/>
      </rPr>
      <t>3 ème</t>
    </r>
  </si>
  <si>
    <t>69003 LYON</t>
  </si>
  <si>
    <t>Année : 2026-2027</t>
  </si>
  <si>
    <t>Tél : 04.78.53.07.89</t>
  </si>
  <si>
    <t>Site :</t>
  </si>
  <si>
    <t>https://www.librairie-lapresse-montchat.fr</t>
  </si>
  <si>
    <t>Mail :</t>
  </si>
  <si>
    <t>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</si>
  <si>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</si>
  <si>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</si>
  <si>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</si>
  <si>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</si>
  <si>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</si>
  <si>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Prix Total</t>
  </si>
  <si>
    <t>DIVERS</t>
  </si>
  <si>
    <t>Réquerre</t>
  </si>
  <si>
    <t>Agenda Exacompta couverture amovible</t>
  </si>
  <si>
    <t>Rapporteur géométrie 360°</t>
  </si>
  <si>
    <t>Stylo bille noir</t>
  </si>
  <si>
    <t>Calculatrice scientifique Casio collège</t>
  </si>
  <si>
    <t>Stylo bille bleu</t>
  </si>
  <si>
    <r>
      <rPr>
        <rFont val="Arial"/>
        <color theme="1"/>
        <sz val="10.0"/>
      </rPr>
      <t xml:space="preserve">Copies doubles A4 </t>
    </r>
    <r>
      <rPr>
        <rFont val="Arial"/>
        <b/>
        <color theme="1"/>
        <sz val="10.0"/>
      </rPr>
      <t>5x5</t>
    </r>
    <r>
      <rPr>
        <rFont val="Arial"/>
        <color theme="1"/>
        <sz val="10.0"/>
      </rPr>
      <t> 300p perf clairef</t>
    </r>
  </si>
  <si>
    <t>Stylo bille rouge</t>
  </si>
  <si>
    <t>PHYSIQUE CHIMIE</t>
  </si>
  <si>
    <t>Stylo bille vert</t>
  </si>
  <si>
    <t>Cahier 24x32 Seyes 96p Clairefontaine</t>
  </si>
  <si>
    <t>Stylo plume</t>
  </si>
  <si>
    <t>Cahier 24x32 Seyes 96p Plastifié Clairef</t>
  </si>
  <si>
    <t>Effaceur d’encre</t>
  </si>
  <si>
    <t>SVT</t>
  </si>
  <si>
    <t>Pot de 30 cartouches encre bleue</t>
  </si>
  <si>
    <t>Colle en bâton</t>
  </si>
  <si>
    <t>Colle en tube</t>
  </si>
  <si>
    <t>HISTOIRE GEO EDUC CIVIQUE (2 cahiers demandés)</t>
  </si>
  <si>
    <t>Ruban adhésif transparent sur dévidoir</t>
  </si>
  <si>
    <t>Cahier 24x32 Seyes 48p Clairefontaine</t>
  </si>
  <si>
    <t>F mobiles A4 Seyes 500p Clairefontaine</t>
  </si>
  <si>
    <t>Cahier 24x32 Seyes 48p Plastifié Clairef</t>
  </si>
  <si>
    <t>C doubles A4 Seyes 500p Clairefontaine</t>
  </si>
  <si>
    <t>Classeur 165x250 plastifié</t>
  </si>
  <si>
    <t>Cahier de brouillon</t>
  </si>
  <si>
    <t>100 Fiches bristol 148x210</t>
  </si>
  <si>
    <t>Stylo feutre noir pointe fine</t>
  </si>
  <si>
    <t>ARTS PLASTIQUES</t>
  </si>
  <si>
    <t>Crayon papier H</t>
  </si>
  <si>
    <t>TP 24x32 80p Seyes Clairefontaine</t>
  </si>
  <si>
    <t>Crayon papier HB</t>
  </si>
  <si>
    <t>TP 24x32 80p Seyes Plastifié Clairef</t>
  </si>
  <si>
    <t>Crayon papier 2B</t>
  </si>
  <si>
    <t>Crayons de couleur Aquarel Staedler</t>
  </si>
  <si>
    <t>Taille crayons avec réservoir</t>
  </si>
  <si>
    <t>Pochette 12 feutres pointe moyenne</t>
  </si>
  <si>
    <t>Critérium 0,5 rechargeable</t>
  </si>
  <si>
    <t>Feutre bille noir fin Pilot VBall 0,5</t>
  </si>
  <si>
    <t>Recharges mines 0,5 HB</t>
  </si>
  <si>
    <t>Boîte de pastel sec</t>
  </si>
  <si>
    <t>Gomme</t>
  </si>
  <si>
    <t>Boîte 5 tubes gouache</t>
  </si>
  <si>
    <t>Paire de ciseaux</t>
  </si>
  <si>
    <t>Palette alvéolée</t>
  </si>
  <si>
    <t>Pochette cartonnée 3 rabats à élastique</t>
  </si>
  <si>
    <t>Pinceau n°8</t>
  </si>
  <si>
    <t>Protège cahier 24x32 transp incolore</t>
  </si>
  <si>
    <t>Pinceau n°16</t>
  </si>
  <si>
    <t>Couvre livre 5m cristal transp épais</t>
  </si>
  <si>
    <t>Brosse plate n°8</t>
  </si>
  <si>
    <t>Trousse</t>
  </si>
  <si>
    <t>Pochette cartonnée à dessin 25x32,5</t>
  </si>
  <si>
    <t>FRANÇAIS</t>
  </si>
  <si>
    <t>Poch dessin 24x32 224g Blanches</t>
  </si>
  <si>
    <t>Classeur souple grand format</t>
  </si>
  <si>
    <t>Poch dessin 24x32 couleurs vives</t>
  </si>
  <si>
    <t>ANGLAIS (2 cahiers demandés)</t>
  </si>
  <si>
    <t>LATIN</t>
  </si>
  <si>
    <t>Clé USB 8GB</t>
  </si>
  <si>
    <t>EDUCATION MUSICALE</t>
  </si>
  <si>
    <t>ALLEMAND (2 cahiers demandés)</t>
  </si>
  <si>
    <t>TECHNOLOGIE</t>
  </si>
  <si>
    <t>ITALIEN (2 cahiers demandés)</t>
  </si>
  <si>
    <t>Porte-vues 50p 100v</t>
  </si>
  <si>
    <t>GREC</t>
  </si>
  <si>
    <t>ESPAGNOL</t>
  </si>
  <si>
    <t>CULTURE CHRETIENNE</t>
  </si>
  <si>
    <r>
      <rPr>
        <rFont val="Arial"/>
        <color theme="1"/>
        <sz val="10.0"/>
      </rPr>
      <t xml:space="preserve">Dictionnaire Maxi Robert Collins     </t>
    </r>
    <r>
      <rPr>
        <rFont val="Arial"/>
        <b/>
        <color theme="1"/>
        <sz val="10.0"/>
      </rPr>
      <t>- 5%</t>
    </r>
  </si>
  <si>
    <t>MATHS (2 cahiers demandés)</t>
  </si>
  <si>
    <t>ARMENIEN (2 cahiers demandés)</t>
  </si>
  <si>
    <r>
      <rPr>
        <rFont val="Arial"/>
        <color theme="1"/>
        <sz val="10.0"/>
      </rPr>
      <t xml:space="preserve">Cahier 24x32 </t>
    </r>
    <r>
      <rPr>
        <rFont val="Arial"/>
        <b/>
        <color theme="1"/>
        <sz val="10.0"/>
      </rPr>
      <t>5x5</t>
    </r>
    <r>
      <rPr>
        <rFont val="Arial"/>
        <color theme="1"/>
        <sz val="10.0"/>
      </rPr>
      <t xml:space="preserve"> 48p Clairefontaine</t>
    </r>
  </si>
  <si>
    <r>
      <rPr>
        <rFont val="Arial"/>
        <color theme="1"/>
        <sz val="10.0"/>
      </rPr>
      <t xml:space="preserve">Cahier 24x32 </t>
    </r>
    <r>
      <rPr>
        <rFont val="Arial"/>
        <b/>
        <color theme="1"/>
        <sz val="10.0"/>
      </rPr>
      <t>5x5</t>
    </r>
    <r>
      <rPr>
        <rFont val="Arial"/>
        <color theme="1"/>
        <sz val="10.0"/>
      </rPr>
      <t xml:space="preserve"> 48p Plastifié Clairef</t>
    </r>
  </si>
  <si>
    <t>Coffret compas Maped Stop System</t>
  </si>
  <si>
    <r>
      <rPr>
        <rFont val="Comic Sans MS"/>
        <b/>
        <color theme="1"/>
        <sz val="11.0"/>
      </rPr>
      <t xml:space="preserve">Toutes vos fournitures en une seule commande !   </t>
    </r>
    <r>
      <rPr>
        <rFont val="Arial"/>
        <b val="0"/>
        <color theme="1"/>
        <sz val="11.0"/>
      </rPr>
      <t xml:space="preserve">Merci de nous </t>
    </r>
    <r>
      <rPr>
        <rFont val="Arial"/>
        <b/>
        <color theme="1"/>
        <sz val="11.0"/>
      </rPr>
      <t>indiquer</t>
    </r>
    <r>
      <rPr>
        <rFont val="Arial"/>
        <b val="0"/>
        <color theme="1"/>
        <sz val="11.0"/>
      </rPr>
      <t xml:space="preserve"> la </t>
    </r>
    <r>
      <rPr>
        <rFont val="Arial"/>
        <b/>
        <color theme="1"/>
        <sz val="11.0"/>
      </rPr>
      <t>quantité</t>
    </r>
    <r>
      <rPr>
        <rFont val="Arial"/>
        <b val="0"/>
        <color theme="1"/>
        <sz val="11.0"/>
      </rPr>
      <t xml:space="preserve"> souhaitée.             Remise librairie de</t>
    </r>
    <r>
      <rPr>
        <rFont val="Arial"/>
        <b/>
        <color theme="1"/>
        <sz val="11.0"/>
      </rPr>
      <t xml:space="preserve"> 5%</t>
    </r>
    <r>
      <rPr>
        <rFont val="Arial"/>
        <b val="0"/>
        <color theme="1"/>
        <sz val="11.0"/>
      </rPr>
      <t xml:space="preserve"> déjà effectuée.  </t>
    </r>
    <r>
      <rPr>
        <rFont val="Comic Sans MS"/>
        <b val="0"/>
        <color theme="1"/>
        <sz val="11.0"/>
      </rPr>
      <t xml:space="preserve">                                 Au choix </t>
    </r>
    <r>
      <rPr>
        <rFont val="Comic Sans MS"/>
        <b/>
        <color theme="1"/>
        <sz val="11.0"/>
        <u/>
      </rPr>
      <t>Cahier classique</t>
    </r>
    <r>
      <rPr>
        <rFont val="Comic Sans MS"/>
        <b val="0"/>
        <color theme="1"/>
        <sz val="11.0"/>
      </rPr>
      <t xml:space="preserve"> ou </t>
    </r>
    <r>
      <rPr>
        <rFont val="Comic Sans MS"/>
        <b/>
        <color theme="1"/>
        <sz val="11.0"/>
        <u/>
      </rPr>
      <t>Cahier plastifié</t>
    </r>
  </si>
  <si>
    <t>Etui de 10 mines compas</t>
  </si>
  <si>
    <r>
      <rPr>
        <rFont val="Arial"/>
        <b/>
        <color theme="1"/>
        <sz val="10.0"/>
      </rPr>
      <t xml:space="preserve">NOM et PRENOM </t>
    </r>
    <r>
      <rPr>
        <rFont val="Arial"/>
        <b val="0"/>
        <color theme="1"/>
        <sz val="10.0"/>
      </rPr>
      <t>(élève)</t>
    </r>
    <r>
      <rPr>
        <rFont val="Arial"/>
        <b/>
        <color theme="1"/>
        <sz val="10.0"/>
      </rPr>
      <t> :</t>
    </r>
  </si>
  <si>
    <t>TELEPHONE :</t>
  </si>
  <si>
    <t>ADRESSE ou MAIL :</t>
  </si>
  <si>
    <t>TOTAL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</si>
  <si>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</si>
  <si>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Remise librairie de 5% déjà effectuée sur le prix indiqué. Cartable disponible en magasin (dans la limite des stocks disponibles).</t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</si>
  <si>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</si>
  <si>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</si>
  <si>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</si>
  <si>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</si>
  <si>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</si>
  <si>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courrier, fax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</si>
</sst>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theme="1"/>
      <name val="Comic Sans MS"/>
    </font>
    <font/>
    <font>
      <sz val="9.0"/>
      <color theme="1"/>
      <name val="Arial"/>
    </font>
    <font>
      <b/>
      <sz val="10.0"/>
      <color theme="1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u/>
      <sz val="10.0"/>
      <color theme="1"/>
      <name val="Arial"/>
    </font>
    <font>
      <b/>
      <sz val="10.0"/>
      <color theme="1"/>
      <name val="Comic Sans MS"/>
    </font>
    <font>
      <b/>
      <sz val="12.0"/>
      <color theme="1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vertical="center"/>
    </xf>
    <xf borderId="3" fillId="0" fontId="10" numFmtId="0" xfId="0" applyAlignment="1" applyBorder="1" applyFont="1">
      <alignment shrinkToFit="0" vertical="center" wrapText="1"/>
    </xf>
    <xf borderId="1" fillId="2" fontId="11" numFmtId="0" xfId="0" applyAlignment="1" applyBorder="1" applyFill="1" applyFont="1">
      <alignment horizontal="center" shrinkToFit="0" vertical="center" wrapText="1"/>
    </xf>
    <xf borderId="4" fillId="0" fontId="9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center" readingOrder="0"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3" fillId="0" fontId="4" numFmtId="2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2" xfId="0" applyAlignment="1" applyBorder="1" applyFont="1" applyNumberForma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6" fillId="0" fontId="9" numFmtId="0" xfId="0" applyBorder="1" applyFont="1"/>
    <xf borderId="7" fillId="0" fontId="4" numFmtId="2" xfId="0" applyAlignment="1" applyBorder="1" applyFont="1" applyNumberFormat="1">
      <alignment horizontal="center" readingOrder="0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7" fillId="0" fontId="4" numFmtId="2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9" fillId="0" fontId="9" numFmtId="0" xfId="0" applyBorder="1" applyFont="1"/>
    <xf borderId="10" fillId="0" fontId="4" numFmtId="2" xfId="0" applyAlignment="1" applyBorder="1" applyFont="1" applyNumberFormat="1">
      <alignment horizontal="center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2" xfId="0" applyAlignment="1" applyBorder="1" applyFont="1" applyNumberForma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7" fillId="0" fontId="5" numFmtId="2" xfId="0" applyAlignment="1" applyBorder="1" applyFont="1" applyNumberFormat="1">
      <alignment horizontal="center" vertical="center"/>
    </xf>
    <xf borderId="10" fillId="0" fontId="5" numFmtId="2" xfId="0" applyAlignment="1" applyBorder="1" applyFont="1" applyNumberFormat="1">
      <alignment horizontal="center" vertical="center"/>
    </xf>
    <xf borderId="11" fillId="0" fontId="8" numFmtId="0" xfId="0" applyAlignment="1" applyBorder="1" applyFont="1">
      <alignment horizontal="center" shrinkToFit="0" vertical="center" wrapText="1"/>
    </xf>
    <xf borderId="12" fillId="0" fontId="9" numFmtId="0" xfId="0" applyBorder="1" applyFont="1"/>
    <xf borderId="13" fillId="0" fontId="9" numFmtId="0" xfId="0" applyBorder="1" applyFont="1"/>
    <xf borderId="11" fillId="0" fontId="4" numFmtId="0" xfId="0" applyAlignment="1" applyBorder="1" applyFont="1">
      <alignment horizontal="left" shrinkToFit="0" vertical="center" wrapText="1"/>
    </xf>
    <xf borderId="14" fillId="0" fontId="4" numFmtId="2" xfId="0" applyAlignment="1" applyBorder="1" applyFont="1" applyNumberForma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5" fillId="0" fontId="9" numFmtId="0" xfId="0" applyBorder="1" applyFont="1"/>
    <xf borderId="16" fillId="0" fontId="9" numFmtId="0" xfId="0" applyBorder="1" applyFont="1"/>
    <xf borderId="11" fillId="0" fontId="11" numFmtId="0" xfId="0" applyAlignment="1" applyBorder="1" applyFont="1">
      <alignment horizontal="left" shrinkToFit="0" vertical="center" wrapText="1"/>
    </xf>
    <xf borderId="15" fillId="0" fontId="11" numFmtId="0" xfId="0" applyAlignment="1" applyBorder="1" applyFont="1">
      <alignment horizontal="left" shrinkToFit="0" vertical="center" wrapText="1"/>
    </xf>
    <xf borderId="17" fillId="0" fontId="11" numFmtId="0" xfId="0" applyAlignment="1" applyBorder="1" applyFont="1">
      <alignment horizontal="left" shrinkToFit="0" vertical="center" wrapText="1"/>
    </xf>
    <xf borderId="18" fillId="0" fontId="9" numFmtId="0" xfId="0" applyBorder="1" applyFont="1"/>
    <xf borderId="19" fillId="0" fontId="9" numFmtId="0" xfId="0" applyBorder="1" applyFont="1"/>
    <xf borderId="17" fillId="0" fontId="9" numFmtId="0" xfId="0" applyBorder="1" applyFont="1"/>
    <xf borderId="3" fillId="0" fontId="12" numFmtId="0" xfId="0" applyAlignment="1" applyBorder="1" applyFont="1">
      <alignment horizontal="center" vertical="center"/>
    </xf>
    <xf borderId="1" fillId="0" fontId="13" numFmtId="2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3" numFmtId="2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0" fillId="0" fontId="8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67</xdr:row>
      <xdr:rowOff>171450</xdr:rowOff>
    </xdr:from>
    <xdr:ext cx="257175" cy="152400"/>
    <xdr:sp>
      <xdr:nvSpPr>
        <xdr:cNvPr id="3" name="Shape 3"/>
        <xdr:cNvSpPr/>
      </xdr:nvSpPr>
      <xdr:spPr>
        <a:xfrm>
          <a:off x="5222175" y="3708563"/>
          <a:ext cx="247650" cy="1428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4</xdr:col>
      <xdr:colOff>514350</xdr:colOff>
      <xdr:row>68</xdr:row>
      <xdr:rowOff>161925</xdr:rowOff>
    </xdr:from>
    <xdr:ext cx="2809875" cy="247650"/>
    <xdr:sp>
      <xdr:nvSpPr>
        <xdr:cNvPr id="4" name="Shape 4"/>
        <xdr:cNvSpPr/>
      </xdr:nvSpPr>
      <xdr:spPr>
        <a:xfrm>
          <a:off x="3945825" y="3660938"/>
          <a:ext cx="2800350" cy="2381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71</xdr:row>
      <xdr:rowOff>28575</xdr:rowOff>
    </xdr:from>
    <xdr:ext cx="257175" cy="152400"/>
    <xdr:sp>
      <xdr:nvSpPr>
        <xdr:cNvPr id="5" name="Shape 5"/>
        <xdr:cNvSpPr/>
      </xdr:nvSpPr>
      <xdr:spPr>
        <a:xfrm>
          <a:off x="5222175" y="3708563"/>
          <a:ext cx="247650" cy="1428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219075</xdr:colOff>
      <xdr:row>72</xdr:row>
      <xdr:rowOff>0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9.29"/>
    <col customWidth="1" min="3" max="3" width="6.71"/>
    <col customWidth="1" min="4" max="4" width="7.57"/>
    <col customWidth="1" min="5" max="5" width="9.29"/>
    <col customWidth="1" min="6" max="6" width="10.71"/>
    <col customWidth="1" min="7" max="7" width="25.0"/>
    <col customWidth="1" min="8" max="8" width="6.71"/>
    <col customWidth="1" min="9" max="9" width="7.57"/>
    <col customWidth="1" min="10" max="10" width="9.29"/>
  </cols>
  <sheetData>
    <row r="1">
      <c r="A1" s="1" t="s">
        <v>0</v>
      </c>
      <c r="G1" s="2" t="s">
        <v>1</v>
      </c>
    </row>
    <row r="2">
      <c r="A2" s="3" t="s">
        <v>2</v>
      </c>
      <c r="D2" s="3"/>
      <c r="G2" s="4"/>
      <c r="H2" s="5" t="s">
        <v>3</v>
      </c>
    </row>
    <row r="3">
      <c r="A3" s="3" t="s">
        <v>4</v>
      </c>
      <c r="C3" s="6"/>
      <c r="D3" s="6"/>
      <c r="G3" s="7"/>
      <c r="H3" s="8" t="s">
        <v>5</v>
      </c>
    </row>
    <row r="4">
      <c r="A4" s="7" t="s">
        <v>6</v>
      </c>
      <c r="B4" s="7"/>
      <c r="C4" s="6"/>
      <c r="D4" s="6"/>
      <c r="E4" s="6"/>
      <c r="F4" s="6"/>
      <c r="G4" s="6"/>
    </row>
    <row r="5">
      <c r="A5" s="7" t="s">
        <v>7</v>
      </c>
      <c r="B5" s="9" t="s">
        <v>8</v>
      </c>
      <c r="C5" s="7"/>
      <c r="D5" s="7"/>
      <c r="E5" s="6"/>
      <c r="F5" s="6"/>
      <c r="G5" s="6"/>
    </row>
    <row r="6">
      <c r="A6" s="10" t="s">
        <v>9</v>
      </c>
      <c r="B6" s="9" t="s">
        <v>10</v>
      </c>
      <c r="C6" s="9"/>
      <c r="D6" s="11"/>
      <c r="E6" s="11"/>
      <c r="F6" s="11"/>
      <c r="G6" s="11"/>
    </row>
    <row r="7">
      <c r="A7" s="12"/>
      <c r="B7" s="13"/>
      <c r="C7" s="13"/>
      <c r="D7" s="13"/>
      <c r="E7" s="13"/>
      <c r="F7" s="14" t="s">
        <v>11</v>
      </c>
      <c r="G7" s="14"/>
      <c r="H7" s="14"/>
      <c r="I7" s="14"/>
    </row>
    <row r="8">
      <c r="A8" s="13"/>
      <c r="B8" s="15" t="s">
        <v>12</v>
      </c>
      <c r="C8" s="15"/>
      <c r="D8" s="15"/>
      <c r="E8" s="15"/>
      <c r="F8" s="15"/>
      <c r="G8" s="15"/>
    </row>
    <row r="10">
      <c r="A10" s="16" t="s">
        <v>13</v>
      </c>
      <c r="B10" s="17"/>
      <c r="C10" s="18" t="s">
        <v>14</v>
      </c>
      <c r="D10" s="18" t="s">
        <v>15</v>
      </c>
      <c r="E10" s="19" t="s">
        <v>16</v>
      </c>
      <c r="F10" s="16" t="s">
        <v>13</v>
      </c>
      <c r="G10" s="17"/>
      <c r="H10" s="20" t="s">
        <v>14</v>
      </c>
      <c r="I10" s="20" t="s">
        <v>15</v>
      </c>
      <c r="J10" s="19" t="s">
        <v>16</v>
      </c>
    </row>
    <row r="11">
      <c r="A11" s="21" t="s">
        <v>17</v>
      </c>
      <c r="B11" s="22"/>
      <c r="C11" s="22"/>
      <c r="D11" s="22"/>
      <c r="E11" s="17"/>
      <c r="F11" s="23" t="s">
        <v>18</v>
      </c>
      <c r="G11" s="17"/>
      <c r="H11" s="24">
        <v>2.68</v>
      </c>
      <c r="I11" s="25"/>
      <c r="J11" s="26">
        <f t="shared" ref="J11:J14" si="1">I11*H11</f>
        <v>0</v>
      </c>
    </row>
    <row r="12">
      <c r="A12" s="23" t="s">
        <v>19</v>
      </c>
      <c r="B12" s="22"/>
      <c r="C12" s="26">
        <v>7.54</v>
      </c>
      <c r="D12" s="27"/>
      <c r="E12" s="28">
        <f t="shared" ref="E12:E38" si="2">D12*C12</f>
        <v>0</v>
      </c>
      <c r="F12" s="23" t="s">
        <v>20</v>
      </c>
      <c r="G12" s="17"/>
      <c r="H12" s="24">
        <v>2.84</v>
      </c>
      <c r="I12" s="29"/>
      <c r="J12" s="26">
        <f t="shared" si="1"/>
        <v>0</v>
      </c>
    </row>
    <row r="13">
      <c r="A13" s="23" t="s">
        <v>21</v>
      </c>
      <c r="B13" s="22"/>
      <c r="C13" s="26">
        <v>0.4</v>
      </c>
      <c r="D13" s="27"/>
      <c r="E13" s="28">
        <f t="shared" si="2"/>
        <v>0</v>
      </c>
      <c r="F13" s="23" t="s">
        <v>22</v>
      </c>
      <c r="G13" s="17"/>
      <c r="H13" s="26">
        <v>21.9</v>
      </c>
      <c r="I13" s="29"/>
      <c r="J13" s="26">
        <f t="shared" si="1"/>
        <v>0</v>
      </c>
    </row>
    <row r="14">
      <c r="A14" s="23" t="s">
        <v>23</v>
      </c>
      <c r="B14" s="22"/>
      <c r="C14" s="26">
        <v>0.4</v>
      </c>
      <c r="D14" s="27"/>
      <c r="E14" s="28">
        <f t="shared" si="2"/>
        <v>0</v>
      </c>
      <c r="F14" s="23" t="s">
        <v>24</v>
      </c>
      <c r="G14" s="17"/>
      <c r="H14" s="24">
        <v>5.89</v>
      </c>
      <c r="I14" s="29"/>
      <c r="J14" s="26">
        <f t="shared" si="1"/>
        <v>0</v>
      </c>
    </row>
    <row r="15">
      <c r="A15" s="23" t="s">
        <v>25</v>
      </c>
      <c r="B15" s="22"/>
      <c r="C15" s="26">
        <v>0.4</v>
      </c>
      <c r="D15" s="27"/>
      <c r="E15" s="28">
        <f t="shared" si="2"/>
        <v>0</v>
      </c>
      <c r="F15" s="21" t="s">
        <v>26</v>
      </c>
      <c r="G15" s="22"/>
      <c r="H15" s="22"/>
      <c r="I15" s="22"/>
      <c r="J15" s="17"/>
    </row>
    <row r="16">
      <c r="A16" s="23" t="s">
        <v>27</v>
      </c>
      <c r="B16" s="22"/>
      <c r="C16" s="26">
        <v>0.4</v>
      </c>
      <c r="D16" s="27"/>
      <c r="E16" s="28">
        <f t="shared" si="2"/>
        <v>0</v>
      </c>
      <c r="F16" s="30" t="s">
        <v>28</v>
      </c>
      <c r="G16" s="31"/>
      <c r="H16" s="32">
        <v>3.36</v>
      </c>
      <c r="I16" s="33"/>
      <c r="J16" s="34">
        <f t="shared" ref="J16:J17" si="3">I16*H16</f>
        <v>0</v>
      </c>
    </row>
    <row r="17">
      <c r="A17" s="23" t="s">
        <v>29</v>
      </c>
      <c r="B17" s="22"/>
      <c r="C17" s="26">
        <v>5.8</v>
      </c>
      <c r="D17" s="27"/>
      <c r="E17" s="28">
        <f t="shared" si="2"/>
        <v>0</v>
      </c>
      <c r="F17" s="35" t="s">
        <v>30</v>
      </c>
      <c r="G17" s="36"/>
      <c r="H17" s="37">
        <v>3.57</v>
      </c>
      <c r="I17" s="38"/>
      <c r="J17" s="39">
        <f t="shared" si="3"/>
        <v>0</v>
      </c>
    </row>
    <row r="18">
      <c r="A18" s="23" t="s">
        <v>31</v>
      </c>
      <c r="B18" s="22"/>
      <c r="C18" s="26">
        <v>0.9</v>
      </c>
      <c r="D18" s="27"/>
      <c r="E18" s="28">
        <f t="shared" si="2"/>
        <v>0</v>
      </c>
      <c r="F18" s="21" t="s">
        <v>32</v>
      </c>
      <c r="G18" s="22"/>
      <c r="H18" s="22"/>
      <c r="I18" s="22"/>
      <c r="J18" s="17"/>
    </row>
    <row r="19">
      <c r="A19" s="23" t="s">
        <v>33</v>
      </c>
      <c r="B19" s="22"/>
      <c r="C19" s="26">
        <v>3.1</v>
      </c>
      <c r="D19" s="27"/>
      <c r="E19" s="28">
        <f t="shared" si="2"/>
        <v>0</v>
      </c>
      <c r="F19" s="30" t="s">
        <v>28</v>
      </c>
      <c r="G19" s="31"/>
      <c r="H19" s="32">
        <v>3.36</v>
      </c>
      <c r="I19" s="33"/>
      <c r="J19" s="34">
        <f t="shared" ref="J19:J20" si="4">I19*H19</f>
        <v>0</v>
      </c>
    </row>
    <row r="20">
      <c r="A20" s="23" t="s">
        <v>34</v>
      </c>
      <c r="B20" s="22"/>
      <c r="C20" s="26">
        <v>1.18</v>
      </c>
      <c r="D20" s="27"/>
      <c r="E20" s="28">
        <f t="shared" si="2"/>
        <v>0</v>
      </c>
      <c r="F20" s="35" t="s">
        <v>30</v>
      </c>
      <c r="G20" s="36"/>
      <c r="H20" s="37">
        <v>3.57</v>
      </c>
      <c r="I20" s="38"/>
      <c r="J20" s="39">
        <f t="shared" si="4"/>
        <v>0</v>
      </c>
    </row>
    <row r="21" ht="15.75" customHeight="1">
      <c r="A21" s="23" t="s">
        <v>35</v>
      </c>
      <c r="B21" s="22"/>
      <c r="C21" s="26">
        <v>1.98</v>
      </c>
      <c r="D21" s="27"/>
      <c r="E21" s="28">
        <f t="shared" si="2"/>
        <v>0</v>
      </c>
      <c r="F21" s="21" t="s">
        <v>36</v>
      </c>
      <c r="G21" s="22"/>
      <c r="H21" s="22"/>
      <c r="I21" s="22"/>
      <c r="J21" s="17"/>
    </row>
    <row r="22" ht="15.75" customHeight="1">
      <c r="A22" s="23" t="s">
        <v>37</v>
      </c>
      <c r="B22" s="22"/>
      <c r="C22" s="26">
        <v>2.21</v>
      </c>
      <c r="D22" s="27"/>
      <c r="E22" s="28">
        <f t="shared" si="2"/>
        <v>0</v>
      </c>
      <c r="F22" s="30" t="s">
        <v>38</v>
      </c>
      <c r="G22" s="31"/>
      <c r="H22" s="32">
        <v>2.49</v>
      </c>
      <c r="I22" s="33"/>
      <c r="J22" s="34">
        <f t="shared" ref="J22:J25" si="5">I22*H22</f>
        <v>0</v>
      </c>
    </row>
    <row r="23" ht="15.75" customHeight="1">
      <c r="A23" s="23" t="s">
        <v>39</v>
      </c>
      <c r="B23" s="22"/>
      <c r="C23" s="26">
        <v>8.36</v>
      </c>
      <c r="D23" s="27"/>
      <c r="E23" s="28">
        <f t="shared" si="2"/>
        <v>0</v>
      </c>
      <c r="F23" s="35" t="s">
        <v>40</v>
      </c>
      <c r="G23" s="36"/>
      <c r="H23" s="37">
        <v>2.64</v>
      </c>
      <c r="I23" s="38"/>
      <c r="J23" s="39">
        <f t="shared" si="5"/>
        <v>0</v>
      </c>
    </row>
    <row r="24" ht="15.75" customHeight="1">
      <c r="A24" s="23" t="s">
        <v>41</v>
      </c>
      <c r="B24" s="22"/>
      <c r="C24" s="26">
        <v>8.49</v>
      </c>
      <c r="D24" s="27"/>
      <c r="E24" s="28">
        <f t="shared" si="2"/>
        <v>0</v>
      </c>
      <c r="F24" s="23" t="s">
        <v>42</v>
      </c>
      <c r="G24" s="17"/>
      <c r="H24" s="24">
        <v>3.43</v>
      </c>
      <c r="I24" s="25"/>
      <c r="J24" s="26">
        <f t="shared" si="5"/>
        <v>0</v>
      </c>
    </row>
    <row r="25" ht="15.75" customHeight="1">
      <c r="A25" s="23" t="s">
        <v>43</v>
      </c>
      <c r="B25" s="22"/>
      <c r="C25" s="26">
        <v>0.56</v>
      </c>
      <c r="D25" s="27"/>
      <c r="E25" s="28">
        <f t="shared" si="2"/>
        <v>0</v>
      </c>
      <c r="F25" s="23" t="s">
        <v>44</v>
      </c>
      <c r="G25" s="17"/>
      <c r="H25" s="26">
        <v>4.47</v>
      </c>
      <c r="I25" s="29"/>
      <c r="J25" s="26">
        <f t="shared" si="5"/>
        <v>0</v>
      </c>
    </row>
    <row r="26" ht="15.75" customHeight="1">
      <c r="A26" s="23" t="s">
        <v>45</v>
      </c>
      <c r="B26" s="22"/>
      <c r="C26" s="26">
        <v>0.94</v>
      </c>
      <c r="D26" s="27"/>
      <c r="E26" s="28">
        <f t="shared" si="2"/>
        <v>0</v>
      </c>
      <c r="F26" s="21" t="s">
        <v>46</v>
      </c>
      <c r="G26" s="22"/>
      <c r="H26" s="22"/>
      <c r="I26" s="22"/>
      <c r="J26" s="17"/>
    </row>
    <row r="27" ht="15.75" customHeight="1">
      <c r="A27" s="23" t="s">
        <v>47</v>
      </c>
      <c r="B27" s="22"/>
      <c r="C27" s="26">
        <v>0.84</v>
      </c>
      <c r="D27" s="27"/>
      <c r="E27" s="28">
        <f t="shared" si="2"/>
        <v>0</v>
      </c>
      <c r="F27" s="30" t="s">
        <v>48</v>
      </c>
      <c r="G27" s="31"/>
      <c r="H27" s="32">
        <v>4.88</v>
      </c>
      <c r="I27" s="40"/>
      <c r="J27" s="34">
        <f t="shared" ref="J27:J40" si="6">I27*H27</f>
        <v>0</v>
      </c>
    </row>
    <row r="28" ht="15.75" customHeight="1">
      <c r="A28" s="23" t="s">
        <v>49</v>
      </c>
      <c r="B28" s="22"/>
      <c r="C28" s="26">
        <v>0.84</v>
      </c>
      <c r="D28" s="27"/>
      <c r="E28" s="28">
        <f t="shared" si="2"/>
        <v>0</v>
      </c>
      <c r="F28" s="35" t="s">
        <v>50</v>
      </c>
      <c r="G28" s="36"/>
      <c r="H28" s="37">
        <v>4.48</v>
      </c>
      <c r="I28" s="38"/>
      <c r="J28" s="39">
        <f t="shared" si="6"/>
        <v>0</v>
      </c>
    </row>
    <row r="29" ht="15.75" customHeight="1">
      <c r="A29" s="23" t="s">
        <v>51</v>
      </c>
      <c r="B29" s="22"/>
      <c r="C29" s="26">
        <v>0.84</v>
      </c>
      <c r="D29" s="27"/>
      <c r="E29" s="28">
        <f t="shared" si="2"/>
        <v>0</v>
      </c>
      <c r="F29" s="23" t="s">
        <v>52</v>
      </c>
      <c r="G29" s="17"/>
      <c r="H29" s="24">
        <v>4.91</v>
      </c>
      <c r="I29" s="29"/>
      <c r="J29" s="26">
        <f t="shared" si="6"/>
        <v>0</v>
      </c>
    </row>
    <row r="30" ht="15.75" customHeight="1">
      <c r="A30" s="23" t="s">
        <v>53</v>
      </c>
      <c r="B30" s="22"/>
      <c r="C30" s="26">
        <v>1.26</v>
      </c>
      <c r="D30" s="27"/>
      <c r="E30" s="28">
        <f t="shared" si="2"/>
        <v>0</v>
      </c>
      <c r="F30" s="23" t="s">
        <v>54</v>
      </c>
      <c r="G30" s="17"/>
      <c r="H30" s="24">
        <v>5.38</v>
      </c>
      <c r="I30" s="29"/>
      <c r="J30" s="26">
        <f t="shared" si="6"/>
        <v>0</v>
      </c>
    </row>
    <row r="31" ht="15.75" customHeight="1">
      <c r="A31" s="23" t="s">
        <v>55</v>
      </c>
      <c r="B31" s="22"/>
      <c r="C31" s="26">
        <v>1.69</v>
      </c>
      <c r="D31" s="27"/>
      <c r="E31" s="28">
        <f t="shared" si="2"/>
        <v>0</v>
      </c>
      <c r="F31" s="23" t="s">
        <v>56</v>
      </c>
      <c r="G31" s="17"/>
      <c r="H31" s="26">
        <v>2.19</v>
      </c>
      <c r="I31" s="29"/>
      <c r="J31" s="26">
        <f t="shared" si="6"/>
        <v>0</v>
      </c>
    </row>
    <row r="32" ht="15.75" customHeight="1">
      <c r="A32" s="23" t="s">
        <v>57</v>
      </c>
      <c r="B32" s="22"/>
      <c r="C32" s="26">
        <v>1.16</v>
      </c>
      <c r="D32" s="27"/>
      <c r="E32" s="28">
        <f t="shared" si="2"/>
        <v>0</v>
      </c>
      <c r="F32" s="23" t="s">
        <v>58</v>
      </c>
      <c r="G32" s="17"/>
      <c r="H32" s="26">
        <v>7.66</v>
      </c>
      <c r="I32" s="25"/>
      <c r="J32" s="26">
        <f t="shared" si="6"/>
        <v>0</v>
      </c>
    </row>
    <row r="33" ht="15.75" customHeight="1">
      <c r="A33" s="23" t="s">
        <v>59</v>
      </c>
      <c r="B33" s="22"/>
      <c r="C33" s="26">
        <v>0.95</v>
      </c>
      <c r="D33" s="27"/>
      <c r="E33" s="28">
        <f t="shared" si="2"/>
        <v>0</v>
      </c>
      <c r="F33" s="23" t="s">
        <v>60</v>
      </c>
      <c r="G33" s="17"/>
      <c r="H33" s="24">
        <v>2.99</v>
      </c>
      <c r="I33" s="29"/>
      <c r="J33" s="26">
        <f t="shared" si="6"/>
        <v>0</v>
      </c>
    </row>
    <row r="34" ht="15.75" customHeight="1">
      <c r="A34" s="23" t="s">
        <v>61</v>
      </c>
      <c r="B34" s="22"/>
      <c r="C34" s="26">
        <v>2.31</v>
      </c>
      <c r="D34" s="27"/>
      <c r="E34" s="28">
        <f t="shared" si="2"/>
        <v>0</v>
      </c>
      <c r="F34" s="23" t="s">
        <v>62</v>
      </c>
      <c r="G34" s="17"/>
      <c r="H34" s="26">
        <v>1.49</v>
      </c>
      <c r="I34" s="29"/>
      <c r="J34" s="26">
        <f t="shared" si="6"/>
        <v>0</v>
      </c>
    </row>
    <row r="35" ht="15.75" customHeight="1">
      <c r="A35" s="23" t="s">
        <v>63</v>
      </c>
      <c r="B35" s="22"/>
      <c r="C35" s="26">
        <v>0.91</v>
      </c>
      <c r="D35" s="27"/>
      <c r="E35" s="28">
        <f t="shared" si="2"/>
        <v>0</v>
      </c>
      <c r="F35" s="23" t="s">
        <v>64</v>
      </c>
      <c r="G35" s="17"/>
      <c r="H35" s="26">
        <v>0.63</v>
      </c>
      <c r="I35" s="29"/>
      <c r="J35" s="26">
        <f t="shared" si="6"/>
        <v>0</v>
      </c>
    </row>
    <row r="36" ht="15.75" customHeight="1">
      <c r="A36" s="23" t="s">
        <v>65</v>
      </c>
      <c r="B36" s="22"/>
      <c r="C36" s="26">
        <v>1.86</v>
      </c>
      <c r="D36" s="27"/>
      <c r="E36" s="28">
        <f t="shared" si="2"/>
        <v>0</v>
      </c>
      <c r="F36" s="23" t="s">
        <v>66</v>
      </c>
      <c r="G36" s="17"/>
      <c r="H36" s="26">
        <v>0.86</v>
      </c>
      <c r="I36" s="29"/>
      <c r="J36" s="26">
        <f t="shared" si="6"/>
        <v>0</v>
      </c>
    </row>
    <row r="37" ht="15.75" customHeight="1">
      <c r="A37" s="23" t="s">
        <v>67</v>
      </c>
      <c r="B37" s="22"/>
      <c r="C37" s="26">
        <v>4.82</v>
      </c>
      <c r="D37" s="27"/>
      <c r="E37" s="28">
        <f t="shared" si="2"/>
        <v>0</v>
      </c>
      <c r="F37" s="23" t="s">
        <v>68</v>
      </c>
      <c r="G37" s="17"/>
      <c r="H37" s="26">
        <v>0.87</v>
      </c>
      <c r="I37" s="29"/>
      <c r="J37" s="26">
        <f t="shared" si="6"/>
        <v>0</v>
      </c>
    </row>
    <row r="38" ht="15.75" customHeight="1">
      <c r="A38" s="23" t="s">
        <v>69</v>
      </c>
      <c r="B38" s="22"/>
      <c r="C38" s="26">
        <v>4.68</v>
      </c>
      <c r="D38" s="27"/>
      <c r="E38" s="28">
        <f t="shared" si="2"/>
        <v>0</v>
      </c>
      <c r="F38" s="23" t="s">
        <v>70</v>
      </c>
      <c r="G38" s="17"/>
      <c r="H38" s="26">
        <v>3.67</v>
      </c>
      <c r="I38" s="29"/>
      <c r="J38" s="26">
        <f t="shared" si="6"/>
        <v>0</v>
      </c>
    </row>
    <row r="39" ht="15.75" customHeight="1">
      <c r="A39" s="21" t="s">
        <v>71</v>
      </c>
      <c r="B39" s="22"/>
      <c r="C39" s="22"/>
      <c r="D39" s="22"/>
      <c r="E39" s="17"/>
      <c r="F39" s="23" t="s">
        <v>72</v>
      </c>
      <c r="G39" s="17"/>
      <c r="H39" s="26">
        <v>4.16</v>
      </c>
      <c r="I39" s="29"/>
      <c r="J39" s="26">
        <f t="shared" si="6"/>
        <v>0</v>
      </c>
    </row>
    <row r="40" ht="15.75" customHeight="1">
      <c r="A40" s="23" t="s">
        <v>73</v>
      </c>
      <c r="B40" s="17"/>
      <c r="C40" s="26">
        <v>2.87</v>
      </c>
      <c r="D40" s="29"/>
      <c r="E40" s="28">
        <f>D40*C40</f>
        <v>0</v>
      </c>
      <c r="F40" s="23" t="s">
        <v>74</v>
      </c>
      <c r="G40" s="17"/>
      <c r="H40" s="26">
        <v>4.76</v>
      </c>
      <c r="I40" s="29"/>
      <c r="J40" s="26">
        <f t="shared" si="6"/>
        <v>0</v>
      </c>
    </row>
    <row r="41" ht="15.0" customHeight="1">
      <c r="A41" s="21" t="s">
        <v>75</v>
      </c>
      <c r="B41" s="22"/>
      <c r="C41" s="22"/>
      <c r="D41" s="22"/>
      <c r="E41" s="17"/>
      <c r="F41" s="21" t="s">
        <v>76</v>
      </c>
      <c r="G41" s="22"/>
      <c r="H41" s="22"/>
      <c r="I41" s="22"/>
      <c r="J41" s="17"/>
    </row>
    <row r="42" ht="15.75" customHeight="1">
      <c r="A42" s="30" t="s">
        <v>38</v>
      </c>
      <c r="B42" s="31"/>
      <c r="C42" s="34">
        <v>2.49</v>
      </c>
      <c r="D42" s="33"/>
      <c r="E42" s="41">
        <f t="shared" ref="E42:E44" si="7">D42*C42</f>
        <v>0</v>
      </c>
      <c r="F42" s="30" t="s">
        <v>38</v>
      </c>
      <c r="G42" s="31"/>
      <c r="H42" s="32">
        <v>2.49</v>
      </c>
      <c r="I42" s="33"/>
      <c r="J42" s="34">
        <f t="shared" ref="J42:J43" si="8">I42*H42</f>
        <v>0</v>
      </c>
    </row>
    <row r="43" ht="15.75" customHeight="1">
      <c r="A43" s="35" t="s">
        <v>40</v>
      </c>
      <c r="B43" s="36"/>
      <c r="C43" s="39">
        <v>2.64</v>
      </c>
      <c r="D43" s="38"/>
      <c r="E43" s="42">
        <f t="shared" si="7"/>
        <v>0</v>
      </c>
      <c r="F43" s="35" t="s">
        <v>40</v>
      </c>
      <c r="G43" s="36"/>
      <c r="H43" s="37">
        <v>2.64</v>
      </c>
      <c r="I43" s="38"/>
      <c r="J43" s="39">
        <f t="shared" si="8"/>
        <v>0</v>
      </c>
    </row>
    <row r="44" ht="15.75" customHeight="1">
      <c r="A44" s="23" t="s">
        <v>77</v>
      </c>
      <c r="B44" s="17"/>
      <c r="C44" s="26">
        <v>5.89</v>
      </c>
      <c r="D44" s="29"/>
      <c r="E44" s="28">
        <f t="shared" si="7"/>
        <v>0</v>
      </c>
      <c r="F44" s="21" t="s">
        <v>78</v>
      </c>
      <c r="G44" s="22"/>
      <c r="H44" s="22"/>
      <c r="I44" s="22"/>
      <c r="J44" s="17"/>
    </row>
    <row r="45" ht="15.0" customHeight="1">
      <c r="A45" s="21" t="s">
        <v>79</v>
      </c>
      <c r="B45" s="22"/>
      <c r="C45" s="22"/>
      <c r="D45" s="22"/>
      <c r="E45" s="17"/>
      <c r="F45" s="30" t="s">
        <v>38</v>
      </c>
      <c r="G45" s="31"/>
      <c r="H45" s="32">
        <v>2.49</v>
      </c>
      <c r="I45" s="33"/>
      <c r="J45" s="34">
        <f t="shared" ref="J45:J46" si="9">I45*H45</f>
        <v>0</v>
      </c>
    </row>
    <row r="46" ht="15.75" customHeight="1">
      <c r="A46" s="30" t="s">
        <v>38</v>
      </c>
      <c r="B46" s="31"/>
      <c r="C46" s="34">
        <v>2.49</v>
      </c>
      <c r="D46" s="33"/>
      <c r="E46" s="41">
        <f t="shared" ref="E46:E47" si="10">D46*C46</f>
        <v>0</v>
      </c>
      <c r="F46" s="35" t="s">
        <v>40</v>
      </c>
      <c r="G46" s="36"/>
      <c r="H46" s="37">
        <v>2.64</v>
      </c>
      <c r="I46" s="38"/>
      <c r="J46" s="39">
        <f t="shared" si="9"/>
        <v>0</v>
      </c>
    </row>
    <row r="47" ht="15.75" customHeight="1">
      <c r="A47" s="35" t="s">
        <v>40</v>
      </c>
      <c r="B47" s="36"/>
      <c r="C47" s="39">
        <v>2.64</v>
      </c>
      <c r="D47" s="38"/>
      <c r="E47" s="42">
        <f t="shared" si="10"/>
        <v>0</v>
      </c>
      <c r="F47" s="21" t="s">
        <v>80</v>
      </c>
      <c r="G47" s="22"/>
      <c r="H47" s="22"/>
      <c r="I47" s="22"/>
      <c r="J47" s="17"/>
    </row>
    <row r="48" ht="15.0" customHeight="1">
      <c r="A48" s="21" t="s">
        <v>81</v>
      </c>
      <c r="B48" s="22"/>
      <c r="C48" s="22"/>
      <c r="D48" s="22"/>
      <c r="E48" s="17"/>
      <c r="F48" s="23" t="s">
        <v>82</v>
      </c>
      <c r="G48" s="17"/>
      <c r="H48" s="26">
        <v>3.98</v>
      </c>
      <c r="I48" s="29"/>
      <c r="J48" s="26">
        <f>I48*H48</f>
        <v>0</v>
      </c>
    </row>
    <row r="49" ht="15.75" customHeight="1">
      <c r="A49" s="30" t="s">
        <v>38</v>
      </c>
      <c r="B49" s="31"/>
      <c r="C49" s="34">
        <v>2.49</v>
      </c>
      <c r="D49" s="33"/>
      <c r="E49" s="41">
        <f t="shared" ref="E49:E50" si="11">D49*C49</f>
        <v>0</v>
      </c>
      <c r="F49" s="21" t="s">
        <v>83</v>
      </c>
      <c r="G49" s="22"/>
      <c r="H49" s="22"/>
      <c r="I49" s="22"/>
      <c r="J49" s="17"/>
    </row>
    <row r="50" ht="15.75" customHeight="1">
      <c r="A50" s="35" t="s">
        <v>40</v>
      </c>
      <c r="B50" s="36"/>
      <c r="C50" s="39">
        <v>2.64</v>
      </c>
      <c r="D50" s="38"/>
      <c r="E50" s="42">
        <f t="shared" si="11"/>
        <v>0</v>
      </c>
      <c r="F50" s="30" t="s">
        <v>38</v>
      </c>
      <c r="G50" s="31"/>
      <c r="H50" s="32">
        <v>2.49</v>
      </c>
      <c r="I50" s="33"/>
      <c r="J50" s="34">
        <f t="shared" ref="J50:J51" si="12">I50*H50</f>
        <v>0</v>
      </c>
    </row>
    <row r="51" ht="15.0" customHeight="1">
      <c r="A51" s="21" t="s">
        <v>84</v>
      </c>
      <c r="B51" s="22"/>
      <c r="C51" s="22"/>
      <c r="D51" s="22"/>
      <c r="E51" s="17"/>
      <c r="F51" s="35" t="s">
        <v>40</v>
      </c>
      <c r="G51" s="36"/>
      <c r="H51" s="37">
        <v>2.64</v>
      </c>
      <c r="I51" s="38"/>
      <c r="J51" s="39">
        <f t="shared" si="12"/>
        <v>0</v>
      </c>
    </row>
    <row r="52" ht="15.75" customHeight="1">
      <c r="A52" s="30" t="s">
        <v>38</v>
      </c>
      <c r="B52" s="31"/>
      <c r="C52" s="34">
        <v>2.49</v>
      </c>
      <c r="D52" s="33"/>
      <c r="E52" s="41">
        <f t="shared" ref="E52:E54" si="13">D52*C52</f>
        <v>0</v>
      </c>
      <c r="F52" s="21" t="s">
        <v>85</v>
      </c>
      <c r="G52" s="22"/>
      <c r="H52" s="22"/>
      <c r="I52" s="22"/>
      <c r="J52" s="17"/>
    </row>
    <row r="53" ht="15.75" customHeight="1">
      <c r="A53" s="35" t="s">
        <v>40</v>
      </c>
      <c r="B53" s="36"/>
      <c r="C53" s="39">
        <v>2.64</v>
      </c>
      <c r="D53" s="38"/>
      <c r="E53" s="42">
        <f t="shared" si="13"/>
        <v>0</v>
      </c>
      <c r="F53" s="30" t="s">
        <v>38</v>
      </c>
      <c r="G53" s="31"/>
      <c r="H53" s="32">
        <v>2.49</v>
      </c>
      <c r="I53" s="33"/>
      <c r="J53" s="34">
        <f t="shared" ref="J53:J54" si="14">I53*H53</f>
        <v>0</v>
      </c>
    </row>
    <row r="54" ht="15.75" customHeight="1">
      <c r="A54" s="23" t="s">
        <v>86</v>
      </c>
      <c r="B54" s="17"/>
      <c r="C54" s="26">
        <v>16.14</v>
      </c>
      <c r="D54" s="29"/>
      <c r="E54" s="28">
        <f t="shared" si="13"/>
        <v>0</v>
      </c>
      <c r="F54" s="35" t="s">
        <v>40</v>
      </c>
      <c r="G54" s="36"/>
      <c r="H54" s="37">
        <v>2.64</v>
      </c>
      <c r="I54" s="38"/>
      <c r="J54" s="39">
        <f t="shared" si="14"/>
        <v>0</v>
      </c>
    </row>
    <row r="55" ht="15.75" customHeight="1">
      <c r="A55" s="21" t="s">
        <v>87</v>
      </c>
      <c r="B55" s="22"/>
      <c r="C55" s="22"/>
      <c r="D55" s="22"/>
      <c r="E55" s="17"/>
      <c r="F55" s="21" t="s">
        <v>88</v>
      </c>
      <c r="G55" s="22"/>
      <c r="H55" s="22"/>
      <c r="I55" s="22"/>
      <c r="J55" s="17"/>
    </row>
    <row r="56" ht="15.75" customHeight="1">
      <c r="A56" s="30" t="s">
        <v>89</v>
      </c>
      <c r="B56" s="31"/>
      <c r="C56" s="34">
        <v>2.49</v>
      </c>
      <c r="D56" s="33"/>
      <c r="E56" s="41">
        <f t="shared" ref="E56:E59" si="15">D56*C56</f>
        <v>0</v>
      </c>
      <c r="F56" s="30" t="s">
        <v>38</v>
      </c>
      <c r="G56" s="31"/>
      <c r="H56" s="32">
        <v>2.49</v>
      </c>
      <c r="I56" s="33"/>
      <c r="J56" s="34">
        <f t="shared" ref="J56:J57" si="16">I56*H56</f>
        <v>0</v>
      </c>
    </row>
    <row r="57" ht="15.75" customHeight="1">
      <c r="A57" s="35" t="s">
        <v>90</v>
      </c>
      <c r="B57" s="36"/>
      <c r="C57" s="39">
        <v>2.64</v>
      </c>
      <c r="D57" s="38"/>
      <c r="E57" s="42">
        <f t="shared" si="15"/>
        <v>0</v>
      </c>
      <c r="F57" s="35" t="s">
        <v>40</v>
      </c>
      <c r="G57" s="36"/>
      <c r="H57" s="37">
        <v>2.64</v>
      </c>
      <c r="I57" s="38"/>
      <c r="J57" s="39">
        <f t="shared" si="16"/>
        <v>0</v>
      </c>
    </row>
    <row r="58" ht="15.75" customHeight="1">
      <c r="A58" s="23" t="s">
        <v>91</v>
      </c>
      <c r="B58" s="17"/>
      <c r="C58" s="26">
        <v>5.27</v>
      </c>
      <c r="D58" s="25"/>
      <c r="E58" s="28">
        <f t="shared" si="15"/>
        <v>0</v>
      </c>
      <c r="F58" s="43" t="s">
        <v>92</v>
      </c>
      <c r="G58" s="44"/>
      <c r="H58" s="44"/>
      <c r="I58" s="44"/>
      <c r="J58" s="45"/>
    </row>
    <row r="59" ht="15.75" customHeight="1">
      <c r="A59" s="46" t="s">
        <v>93</v>
      </c>
      <c r="B59" s="45"/>
      <c r="C59" s="47">
        <v>1.89</v>
      </c>
      <c r="D59" s="48"/>
      <c r="E59" s="28">
        <f t="shared" si="15"/>
        <v>0</v>
      </c>
      <c r="F59" s="49"/>
      <c r="J59" s="50"/>
    </row>
    <row r="60" ht="24.0" customHeight="1">
      <c r="A60" s="51" t="s">
        <v>94</v>
      </c>
      <c r="B60" s="44"/>
      <c r="C60" s="44"/>
      <c r="D60" s="44"/>
      <c r="E60" s="45"/>
      <c r="F60" s="49"/>
      <c r="J60" s="50"/>
    </row>
    <row r="61" ht="18.0" customHeight="1">
      <c r="A61" s="52" t="s">
        <v>95</v>
      </c>
      <c r="E61" s="50"/>
      <c r="F61" s="49"/>
      <c r="J61" s="50"/>
    </row>
    <row r="62" ht="19.5" customHeight="1">
      <c r="A62" s="53" t="s">
        <v>96</v>
      </c>
      <c r="B62" s="54"/>
      <c r="C62" s="54"/>
      <c r="D62" s="54"/>
      <c r="E62" s="55"/>
      <c r="F62" s="56"/>
      <c r="G62" s="54"/>
      <c r="H62" s="54"/>
      <c r="I62" s="54"/>
      <c r="J62" s="55"/>
    </row>
    <row r="63" ht="15.75" customHeight="1"/>
    <row r="64" ht="15.75" customHeight="1">
      <c r="G64" s="57" t="s">
        <v>97</v>
      </c>
      <c r="H64" s="58">
        <f>SUM(J50:J51,J48,J45:J46,E52:E54,E49:E50,E46:E47,E42:E44,E40,J42:J43,E12:E38,J11:J14,J16:J17,J19:J20,J22:J25,J27:J40,J53:J54,J56:J57,E56:E59)</f>
        <v>0</v>
      </c>
      <c r="I64" s="17"/>
    </row>
    <row r="65" ht="15.75" customHeight="1">
      <c r="G65" s="59"/>
      <c r="H65" s="60"/>
      <c r="I65" s="61"/>
    </row>
    <row r="66" ht="15.75" customHeight="1"/>
    <row r="67" ht="15.75" customHeight="1">
      <c r="A67" s="62" t="s">
        <v>98</v>
      </c>
      <c r="C67" s="62"/>
      <c r="D67" s="62"/>
      <c r="E67" s="63" t="s">
        <v>99</v>
      </c>
    </row>
    <row r="68" ht="15.75" customHeight="1">
      <c r="A68" s="64"/>
      <c r="B68" s="65"/>
      <c r="C68" s="65"/>
      <c r="D68" s="65"/>
    </row>
    <row r="69" ht="15.75" customHeight="1">
      <c r="A69" s="66" t="s">
        <v>100</v>
      </c>
      <c r="F69" s="65"/>
      <c r="G69" s="65"/>
      <c r="H69" s="65"/>
    </row>
    <row r="70" ht="15.75" customHeight="1">
      <c r="A70" s="67" t="s">
        <v>101</v>
      </c>
      <c r="G70" s="65"/>
      <c r="H70" s="65"/>
    </row>
    <row r="71" ht="15.75" customHeight="1">
      <c r="A71" s="68" t="s">
        <v>102</v>
      </c>
    </row>
    <row r="72" ht="15.75" customHeight="1">
      <c r="A72" s="69" t="s">
        <v>103</v>
      </c>
    </row>
    <row r="73" ht="15.75" customHeight="1">
      <c r="A73" s="70" t="s">
        <v>104</v>
      </c>
    </row>
    <row r="74" ht="15.75" customHeight="1">
      <c r="A74" s="71" t="s">
        <v>105</v>
      </c>
      <c r="B74" s="71"/>
      <c r="C74" s="71"/>
      <c r="D74" s="71"/>
      <c r="E74" s="71"/>
      <c r="F74" s="65"/>
      <c r="G74" s="65"/>
      <c r="H74" s="65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F34:G34"/>
    <mergeCell ref="F35:G35"/>
    <mergeCell ref="F27:G27"/>
    <mergeCell ref="F28:G28"/>
    <mergeCell ref="F29:G29"/>
    <mergeCell ref="F30:G30"/>
    <mergeCell ref="F31:G31"/>
    <mergeCell ref="F32:G32"/>
    <mergeCell ref="F33:G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F46:G46"/>
    <mergeCell ref="F47:J47"/>
    <mergeCell ref="A41:E41"/>
    <mergeCell ref="F41:J41"/>
    <mergeCell ref="F42:G42"/>
    <mergeCell ref="F43:G43"/>
    <mergeCell ref="F44:J44"/>
    <mergeCell ref="A45:E45"/>
    <mergeCell ref="F45:G45"/>
    <mergeCell ref="A37:B37"/>
    <mergeCell ref="A38:B38"/>
    <mergeCell ref="A40:B40"/>
    <mergeCell ref="A42:B42"/>
    <mergeCell ref="A43:B43"/>
    <mergeCell ref="A44:B44"/>
    <mergeCell ref="A46:B46"/>
    <mergeCell ref="A58:B58"/>
    <mergeCell ref="A67:B67"/>
    <mergeCell ref="A49:B49"/>
    <mergeCell ref="A50:B50"/>
    <mergeCell ref="A52:B52"/>
    <mergeCell ref="A53:B53"/>
    <mergeCell ref="A54:B54"/>
    <mergeCell ref="A56:B56"/>
    <mergeCell ref="A57:B57"/>
    <mergeCell ref="F57:G57"/>
    <mergeCell ref="A59:B59"/>
    <mergeCell ref="A60:E60"/>
    <mergeCell ref="A61:E61"/>
    <mergeCell ref="A69:E69"/>
    <mergeCell ref="A70:F70"/>
    <mergeCell ref="A71:H71"/>
    <mergeCell ref="A72:J72"/>
    <mergeCell ref="A73:G73"/>
    <mergeCell ref="F58:J62"/>
    <mergeCell ref="H64:I64"/>
    <mergeCell ref="E67:J68"/>
    <mergeCell ref="F51:G51"/>
    <mergeCell ref="F53:G53"/>
    <mergeCell ref="F54:G54"/>
    <mergeCell ref="A55:E55"/>
    <mergeCell ref="F55:J55"/>
    <mergeCell ref="F56:G56"/>
    <mergeCell ref="A62:E62"/>
    <mergeCell ref="A1:D1"/>
    <mergeCell ref="G1:J1"/>
    <mergeCell ref="A2:C2"/>
    <mergeCell ref="H2:J2"/>
    <mergeCell ref="A3:B3"/>
    <mergeCell ref="H3:J3"/>
    <mergeCell ref="F10:G10"/>
    <mergeCell ref="A10:B10"/>
    <mergeCell ref="A11:E11"/>
    <mergeCell ref="F11:G11"/>
    <mergeCell ref="A12:B12"/>
    <mergeCell ref="F12:G12"/>
    <mergeCell ref="A13:B13"/>
    <mergeCell ref="A14:B14"/>
    <mergeCell ref="F13:G13"/>
    <mergeCell ref="F14:G14"/>
    <mergeCell ref="F15:J15"/>
    <mergeCell ref="F16:G16"/>
    <mergeCell ref="F17:G17"/>
    <mergeCell ref="F18:J18"/>
    <mergeCell ref="F19:G19"/>
    <mergeCell ref="A15:B15"/>
    <mergeCell ref="A16:B16"/>
    <mergeCell ref="A17:B17"/>
    <mergeCell ref="A18:B18"/>
    <mergeCell ref="A19:B19"/>
    <mergeCell ref="A20:B20"/>
    <mergeCell ref="A21:B21"/>
    <mergeCell ref="F20:G20"/>
    <mergeCell ref="F21:J21"/>
    <mergeCell ref="F22:G22"/>
    <mergeCell ref="F23:G23"/>
    <mergeCell ref="F24:G24"/>
    <mergeCell ref="F25:G25"/>
    <mergeCell ref="F26:J26"/>
    <mergeCell ref="A36:B36"/>
    <mergeCell ref="F36:G36"/>
    <mergeCell ref="F37:G37"/>
    <mergeCell ref="F38:G38"/>
    <mergeCell ref="A39:E39"/>
    <mergeCell ref="F39:G39"/>
    <mergeCell ref="F40:G40"/>
    <mergeCell ref="A47:B47"/>
    <mergeCell ref="A48:E48"/>
    <mergeCell ref="F48:G48"/>
    <mergeCell ref="F49:J49"/>
    <mergeCell ref="F50:G50"/>
    <mergeCell ref="A51:E51"/>
    <mergeCell ref="F52:J52"/>
  </mergeCells>
  <hyperlinks>
    <hyperlink r:id="rId1" ref="B5"/>
    <hyperlink r:id="rId2" ref="B6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