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>
    <definedName localSheetId="0" name="_GoBack">Feuil1!$F$37</definedName>
  </definedNames>
  <calcPr/>
</workbook>
</file>

<file path=xl/sharedStrings.xml><?xml version="1.0" encoding="utf-8"?>
<sst xmlns="http://schemas.openxmlformats.org/spreadsheetml/2006/main" count="101" uniqueCount="92">
  <si>
    <t>LIBRAIRIE PAPETERIE LA PRESSE</t>
  </si>
  <si>
    <t>Collège Pierre Termier</t>
  </si>
  <si>
    <t>75 cours du docteur long 69003 Lyon</t>
  </si>
  <si>
    <t>Classe : 5éme</t>
  </si>
  <si>
    <t xml:space="preserve">Tél : 04 78 53 07 89    </t>
  </si>
  <si>
    <t>Année : 2026-2027</t>
  </si>
  <si>
    <t>Mail : librairie.montchat@gmail.com</t>
  </si>
  <si>
    <t>Site : www.librairie-lapresse-montchat.fr</t>
  </si>
  <si>
    <t>Fermeture annuelle du 23 Juillet au 23 Août inclus.</t>
  </si>
  <si>
    <t>FOURNITURES</t>
  </si>
  <si>
    <t>Prix unitaire</t>
  </si>
  <si>
    <t>Quantité</t>
  </si>
  <si>
    <t>Prix total</t>
  </si>
  <si>
    <t>DIVERS</t>
  </si>
  <si>
    <t>Copies doubles seyes 500p Clairef</t>
  </si>
  <si>
    <t>Crayon à papier HB</t>
  </si>
  <si>
    <r>
      <rPr>
        <rFont val="Calibri"/>
        <color theme="1"/>
        <sz val="10.0"/>
      </rPr>
      <t xml:space="preserve">100 Poch. transparentes perforées </t>
    </r>
    <r>
      <rPr>
        <rFont val="Calibri"/>
        <b/>
        <color theme="1"/>
        <sz val="10.0"/>
      </rPr>
      <t>(3dem)</t>
    </r>
  </si>
  <si>
    <t>Crayon à papier 2H</t>
  </si>
  <si>
    <t>Agenda Exacompta</t>
  </si>
  <si>
    <t>Crayon à papier 2B</t>
  </si>
  <si>
    <t>Calculatrice Casio collège</t>
  </si>
  <si>
    <t>Critérium mine 0,5 rechargeable</t>
  </si>
  <si>
    <t>Couvre livre 5m transparent épais</t>
  </si>
  <si>
    <t>Recharge mine 0,5</t>
  </si>
  <si>
    <t>Protège cahier 24X32 incolore</t>
  </si>
  <si>
    <t>Gomme blanche</t>
  </si>
  <si>
    <t>ARTS PLASTIQUES (nouveaux élèves)</t>
  </si>
  <si>
    <t>Taille crayon avec réservoir</t>
  </si>
  <si>
    <t>TP  24X32 80p Clairef plastifié</t>
  </si>
  <si>
    <t>Stylo plume</t>
  </si>
  <si>
    <t>FRANÇAIS</t>
  </si>
  <si>
    <t>Effaceur</t>
  </si>
  <si>
    <t>12 intercalaires cartonnés A4+</t>
  </si>
  <si>
    <t>Pot 30 cartouches encre bleue</t>
  </si>
  <si>
    <t>Classeur grand format souple</t>
  </si>
  <si>
    <t>Stylo bille noir</t>
  </si>
  <si>
    <r>
      <rPr>
        <rFont val="Calibri"/>
        <color theme="1"/>
        <sz val="10.0"/>
      </rPr>
      <t xml:space="preserve">Cahier 24x32 96p Clairef plastifié </t>
    </r>
    <r>
      <rPr>
        <rFont val="Calibri"/>
        <b/>
        <color theme="1"/>
        <sz val="10.0"/>
      </rPr>
      <t>(2 dem)</t>
    </r>
  </si>
  <si>
    <t>Stylo bille bleu</t>
  </si>
  <si>
    <t>MATHEMATIQUES (6 cahiers demandés)</t>
  </si>
  <si>
    <t>Stylo bille vert</t>
  </si>
  <si>
    <t xml:space="preserve">Cahier 24x32 48p Clairef plastifié </t>
  </si>
  <si>
    <t>Stylo bille rouge</t>
  </si>
  <si>
    <t>ANGLAIS</t>
  </si>
  <si>
    <t>Surligneur rose</t>
  </si>
  <si>
    <t xml:space="preserve">Cahier 24x32 96p Clairef plastifié </t>
  </si>
  <si>
    <t>Surligneur bleu</t>
  </si>
  <si>
    <t>HISTOIRE/GEOGRAPHIE/E.C</t>
  </si>
  <si>
    <t>Surligneur vert</t>
  </si>
  <si>
    <t>Porte vues 60 pages 120 vues</t>
  </si>
  <si>
    <t>Surligneur jaune</t>
  </si>
  <si>
    <r>
      <rPr>
        <rFont val="Calibri"/>
        <color theme="1"/>
        <sz val="10.0"/>
      </rPr>
      <t xml:space="preserve">Cahier 24x32 96p Clairef plastifié </t>
    </r>
    <r>
      <rPr>
        <rFont val="Calibri"/>
        <b/>
        <color theme="1"/>
        <sz val="10.0"/>
      </rPr>
      <t>(2 dem)</t>
    </r>
  </si>
  <si>
    <t>12 crayons de couleurs aquarellables</t>
  </si>
  <si>
    <t>SVT</t>
  </si>
  <si>
    <r>
      <rPr>
        <rFont val="Calibri"/>
        <color theme="1"/>
        <sz val="10.0"/>
      </rPr>
      <t xml:space="preserve">Feutre fin Velleda     </t>
    </r>
    <r>
      <rPr>
        <rFont val="Calibri"/>
        <b/>
        <color theme="1"/>
        <sz val="10.0"/>
      </rPr>
      <t>(2 demandés)</t>
    </r>
  </si>
  <si>
    <t>Cahier 24x32 96p Clairef plastifié</t>
  </si>
  <si>
    <t>Feutre fin noir</t>
  </si>
  <si>
    <t>PHYSIQUE/CHIMIE</t>
  </si>
  <si>
    <t>Etiquettes autocollantes</t>
  </si>
  <si>
    <t>Clé USB 8GB</t>
  </si>
  <si>
    <r>
      <rPr>
        <rFont val="Calibri"/>
        <color theme="1"/>
        <sz val="10.0"/>
      </rPr>
      <t xml:space="preserve">Dictionnaire Larousse  français      </t>
    </r>
    <r>
      <rPr>
        <rFont val="Calibri"/>
        <b/>
        <color theme="1"/>
        <sz val="10.0"/>
      </rPr>
      <t>5%</t>
    </r>
  </si>
  <si>
    <t>TECHNOLOGIE</t>
  </si>
  <si>
    <r>
      <rPr>
        <rFont val="Calibri"/>
        <color theme="1"/>
        <sz val="10.0"/>
      </rPr>
      <t xml:space="preserve">Dict anglais/français Larousse        </t>
    </r>
    <r>
      <rPr>
        <rFont val="Calibri"/>
        <b/>
        <color theme="1"/>
        <sz val="10.0"/>
      </rPr>
      <t>5%</t>
    </r>
  </si>
  <si>
    <t>6 intercalaires cartonnés A4+</t>
  </si>
  <si>
    <r>
      <rPr>
        <rFont val="Calibri"/>
        <color theme="1"/>
        <sz val="10.0"/>
      </rPr>
      <t xml:space="preserve">Dict. espagnol/français Larousse   </t>
    </r>
    <r>
      <rPr>
        <rFont val="Calibri"/>
        <b/>
        <color theme="1"/>
        <sz val="10.0"/>
      </rPr>
      <t>5%</t>
    </r>
  </si>
  <si>
    <t>Colle blanche en bâton</t>
  </si>
  <si>
    <t>MUSIQUE</t>
  </si>
  <si>
    <t>Rouleau de Scotch</t>
  </si>
  <si>
    <t>Porte vues 40p 80 vues</t>
  </si>
  <si>
    <t>Paire de ciseaux à bouts ronds</t>
  </si>
  <si>
    <t>LATIN</t>
  </si>
  <si>
    <t>Coffret compas Stop System à bague</t>
  </si>
  <si>
    <t>Equerre transparente rigide</t>
  </si>
  <si>
    <t>ESPAGNOL</t>
  </si>
  <si>
    <t>Règle plate transparente rigide</t>
  </si>
  <si>
    <t>Cahier de brouillon</t>
  </si>
  <si>
    <t>ALLEMAND (2 cahiers demandés)</t>
  </si>
  <si>
    <t>Pochette papier millimétré</t>
  </si>
  <si>
    <t xml:space="preserve">Cahier 24x32 948p Clairef plastifié </t>
  </si>
  <si>
    <t>Pochette papier calque A4</t>
  </si>
  <si>
    <t>Vie de classe</t>
  </si>
  <si>
    <t>Feuillets mobiles seyes 500p Clairef</t>
  </si>
  <si>
    <t>Porte vues 60p 120 vues</t>
  </si>
  <si>
    <t>NOM et PRENOM (élève) :</t>
  </si>
  <si>
    <t>Toutes vos fournitures en une seule commande !</t>
  </si>
  <si>
    <r>
      <rPr>
        <rFont val="Arial"/>
        <color theme="1"/>
        <sz val="10.0"/>
      </rPr>
      <t xml:space="preserve">Merci de nous </t>
    </r>
    <r>
      <rPr>
        <rFont val="Comic Sans MS"/>
        <b/>
        <color theme="1"/>
        <sz val="10.0"/>
      </rPr>
      <t>indiquer</t>
    </r>
    <r>
      <rPr>
        <rFont val="Arial"/>
        <color theme="1"/>
        <sz val="10.0"/>
      </rPr>
      <t xml:space="preserve"> la </t>
    </r>
    <r>
      <rPr>
        <rFont val="Comic Sans MS"/>
        <b/>
        <color theme="1"/>
        <sz val="10.0"/>
      </rPr>
      <t>quantité</t>
    </r>
    <r>
      <rPr>
        <rFont val="Arial"/>
        <color theme="1"/>
        <sz val="10.0"/>
      </rPr>
      <t xml:space="preserve"> souhaitée.</t>
    </r>
  </si>
  <si>
    <t>TELEPHONE :</t>
  </si>
  <si>
    <r>
      <rPr>
        <rFont val="Arial"/>
        <color theme="1"/>
        <sz val="10.0"/>
      </rPr>
      <t xml:space="preserve">Remise librairie de </t>
    </r>
    <r>
      <rPr>
        <rFont val="Arial"/>
        <b/>
        <color theme="1"/>
        <sz val="10.0"/>
      </rPr>
      <t>5%</t>
    </r>
    <r>
      <rPr>
        <rFont val="Arial"/>
        <color theme="1"/>
        <sz val="10.0"/>
      </rPr>
      <t xml:space="preserve"> déjà effectuée.</t>
    </r>
  </si>
  <si>
    <t>DATE RETRAIT COLIS :</t>
  </si>
  <si>
    <r>
      <rPr>
        <rFont val="Arial"/>
        <color theme="1"/>
        <sz val="10.0"/>
      </rPr>
      <t xml:space="preserve">Entre </t>
    </r>
    <r>
      <rPr>
        <rFont val="Arial"/>
        <b/>
        <color theme="1"/>
        <sz val="10.0"/>
      </rPr>
      <t>9h30-12h30</t>
    </r>
    <r>
      <rPr>
        <rFont val="Arial"/>
        <color theme="1"/>
        <sz val="10.0"/>
      </rPr>
      <t xml:space="preserve"> et </t>
    </r>
    <r>
      <rPr>
        <rFont val="Arial"/>
        <b/>
        <color theme="1"/>
        <sz val="10.0"/>
      </rPr>
      <t>15h00-19h</t>
    </r>
    <r>
      <rPr>
        <rFont val="Arial"/>
        <color theme="1"/>
        <sz val="10.0"/>
      </rPr>
      <t xml:space="preserve"> (hors fermeture annuelle indiquée ci-dessus)</t>
    </r>
  </si>
  <si>
    <t>TOTAL</t>
  </si>
  <si>
    <t>Envoi de votre liste par courrier,  e-mail ou à la librairie, ne pas la remettre au collège.</t>
  </si>
  <si>
    <r>
      <rPr>
        <rFont val="Arial"/>
        <color theme="1"/>
        <sz val="9.0"/>
        <u/>
      </rPr>
      <t>Cartable disponible en magasin</t>
    </r>
    <r>
      <rPr>
        <rFont val="Arial"/>
        <color theme="1"/>
        <sz val="9.0"/>
        <u/>
      </rPr>
      <t xml:space="preserve"> (dans la limite des stocks disponibles).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</si>
</sst>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u/>
      <sz val="11.0"/>
      <color theme="10"/>
      <name val="Calibri"/>
    </font>
    <font>
      <b/>
      <sz val="10.0"/>
      <color theme="1"/>
      <name val="Arial"/>
    </font>
    <font>
      <b/>
      <sz val="9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  <font>
      <b/>
      <sz val="10.0"/>
      <color theme="1"/>
      <name val="Comic Sans MS"/>
    </font>
    <font>
      <sz val="10.0"/>
      <color theme="1"/>
      <name val="Arial"/>
    </font>
    <font>
      <b/>
      <u/>
      <sz val="10.0"/>
      <color theme="1"/>
      <name val="Arial"/>
    </font>
    <font>
      <u/>
      <sz val="9.0"/>
      <color theme="1"/>
      <name val="Arial"/>
    </font>
    <font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wrapText="1"/>
    </xf>
    <xf borderId="1" fillId="0" fontId="5" numFmtId="0" xfId="0" applyAlignment="1" applyBorder="1" applyFont="1">
      <alignment horizontal="center" shrinkToFit="0" vertical="center" wrapText="1"/>
    </xf>
    <xf borderId="2" fillId="0" fontId="6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1" fillId="2" fontId="7" numFmtId="0" xfId="0" applyAlignment="1" applyBorder="1" applyFill="1" applyFont="1">
      <alignment horizontal="center" shrinkToFit="0" vertical="center" wrapText="1"/>
    </xf>
    <xf borderId="7" fillId="0" fontId="6" numFmtId="0" xfId="0" applyBorder="1" applyFont="1"/>
    <xf borderId="1" fillId="0" fontId="8" numFmtId="0" xfId="0" applyAlignment="1" applyBorder="1" applyFont="1">
      <alignment horizontal="left" shrinkToFit="0" vertical="center" wrapText="1"/>
    </xf>
    <xf borderId="3" fillId="0" fontId="8" numFmtId="2" xfId="0" applyAlignment="1" applyBorder="1" applyFont="1" applyNumberFormat="1">
      <alignment horizontal="center" shrinkToFit="0" vertical="center" wrapText="1"/>
    </xf>
    <xf borderId="8" fillId="0" fontId="8" numFmtId="2" xfId="0" applyAlignment="1" applyBorder="1" applyFont="1" applyNumberFormat="1">
      <alignment horizontal="center" shrinkToFit="0" vertical="center" wrapText="1"/>
    </xf>
    <xf borderId="2" fillId="0" fontId="8" numFmtId="2" xfId="0" applyAlignment="1" applyBorder="1" applyFont="1" applyNumberFormat="1">
      <alignment horizontal="center" shrinkToFit="0" vertical="center" wrapText="1"/>
    </xf>
    <xf borderId="1" fillId="0" fontId="8" numFmtId="2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horizontal="left" readingOrder="0" shrinkToFit="0" vertical="center" wrapText="1"/>
    </xf>
    <xf borderId="3" fillId="0" fontId="7" numFmtId="2" xfId="0" applyAlignment="1" applyBorder="1" applyFont="1" applyNumberFormat="1">
      <alignment horizontal="center" shrinkToFit="0" vertical="center" wrapText="1"/>
    </xf>
    <xf borderId="3" fillId="0" fontId="9" numFmtId="0" xfId="0" applyAlignment="1" applyBorder="1" applyFont="1">
      <alignment horizontal="center"/>
    </xf>
    <xf borderId="3" fillId="0" fontId="8" numFmtId="2" xfId="0" applyAlignment="1" applyBorder="1" applyFont="1" applyNumberFormat="1">
      <alignment horizontal="center" readingOrder="0" shrinkToFit="0" vertical="center" wrapText="1"/>
    </xf>
    <xf borderId="1" fillId="2" fontId="7" numFmtId="0" xfId="0" applyAlignment="1" applyBorder="1" applyFont="1">
      <alignment horizontal="center" readingOrder="0" shrinkToFit="0" vertical="center" wrapText="1"/>
    </xf>
    <xf borderId="9" fillId="2" fontId="7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4" fillId="0" fontId="8" numFmtId="0" xfId="0" applyAlignment="1" applyBorder="1" applyFont="1">
      <alignment horizontal="left" shrinkToFit="0" vertical="center" wrapText="1"/>
    </xf>
    <xf borderId="8" fillId="0" fontId="6" numFmtId="0" xfId="0" applyBorder="1" applyFont="1"/>
    <xf borderId="0" fillId="0" fontId="8" numFmtId="0" xfId="0" applyAlignment="1" applyFont="1">
      <alignment shrinkToFit="0" vertical="center" wrapText="1"/>
    </xf>
    <xf borderId="8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wrapText="1"/>
    </xf>
    <xf borderId="12" fillId="0" fontId="10" numFmtId="0" xfId="0" applyAlignment="1" applyBorder="1" applyFont="1">
      <alignment horizontal="center" shrinkToFit="0" vertical="center" wrapText="1"/>
    </xf>
    <xf borderId="13" fillId="0" fontId="6" numFmtId="0" xfId="0" applyBorder="1" applyFont="1"/>
    <xf borderId="12" fillId="0" fontId="8" numFmtId="0" xfId="0" applyAlignment="1" applyBorder="1" applyFont="1">
      <alignment shrinkToFit="0" wrapText="1"/>
    </xf>
    <xf borderId="0" fillId="0" fontId="8" numFmtId="0" xfId="0" applyAlignment="1" applyFont="1">
      <alignment shrinkToFit="0" wrapText="1"/>
    </xf>
    <xf borderId="13" fillId="0" fontId="8" numFmtId="0" xfId="0" applyAlignment="1" applyBorder="1" applyFont="1">
      <alignment shrinkToFit="0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center" wrapText="1"/>
    </xf>
    <xf borderId="14" fillId="0" fontId="12" numFmtId="0" xfId="0" applyAlignment="1" applyBorder="1" applyFont="1">
      <alignment shrinkToFit="0" vertical="center" wrapText="1"/>
    </xf>
    <xf borderId="15" fillId="0" fontId="6" numFmtId="0" xfId="0" applyBorder="1" applyFont="1"/>
    <xf borderId="15" fillId="0" fontId="8" numFmtId="0" xfId="0" applyAlignment="1" applyBorder="1" applyFont="1">
      <alignment shrinkToFit="0" wrapText="1"/>
    </xf>
    <xf borderId="16" fillId="0" fontId="8" numFmtId="0" xfId="0" applyAlignment="1" applyBorder="1" applyFont="1">
      <alignment shrinkToFit="0" wrapText="1"/>
    </xf>
    <xf borderId="14" fillId="0" fontId="11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7" fillId="0" fontId="7" numFmtId="0" xfId="0" applyAlignment="1" applyBorder="1" applyFont="1">
      <alignment horizontal="center" shrinkToFit="0" vertical="center" wrapText="1"/>
    </xf>
    <xf borderId="18" fillId="0" fontId="7" numFmtId="2" xfId="0" applyAlignment="1" applyBorder="1" applyFont="1" applyNumberFormat="1">
      <alignment horizontal="center" shrinkToFit="0" vertical="center" wrapText="1"/>
    </xf>
    <xf borderId="19" fillId="0" fontId="6" numFmtId="0" xfId="0" applyBorder="1" applyFont="1"/>
    <xf borderId="0" fillId="0" fontId="5" numFmtId="0" xfId="0" applyAlignment="1" applyFont="1">
      <alignment shrinkToFit="0" vertical="center" wrapText="1"/>
    </xf>
    <xf borderId="12" fillId="0" fontId="13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85725</xdr:colOff>
      <xdr:row>0</xdr:row>
      <xdr:rowOff>9525</xdr:rowOff>
    </xdr:from>
    <xdr:ext cx="714375" cy="657225"/>
    <xdr:sp>
      <xdr:nvSpPr>
        <xdr:cNvPr id="3" name="Shape 3"/>
        <xdr:cNvSpPr/>
      </xdr:nvSpPr>
      <xdr:spPr>
        <a:xfrm>
          <a:off x="4993575" y="3456150"/>
          <a:ext cx="704850" cy="6477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0" i="0" lang="en-US" sz="3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</a:t>
          </a:r>
          <a:r>
            <a:rPr b="0" baseline="30000" i="0" lang="en-US" sz="3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ibrairie.montchat@gmail.com" TargetMode="External"/><Relationship Id="rId2" Type="http://schemas.openxmlformats.org/officeDocument/2006/relationships/hyperlink" Target="http://www.librairie-lapresse-montchat.fr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12.71"/>
    <col customWidth="1" min="3" max="3" width="6.57"/>
    <col customWidth="1" min="4" max="4" width="7.57"/>
    <col customWidth="1" min="5" max="5" width="6.14"/>
    <col customWidth="1" min="6" max="6" width="17.14"/>
    <col customWidth="1" min="7" max="7" width="17.0"/>
    <col customWidth="1" min="8" max="8" width="6.86"/>
    <col customWidth="1" min="9" max="9" width="7.57"/>
    <col customWidth="1" min="10" max="10" width="6.14"/>
    <col customWidth="1" min="11" max="26" width="11.43"/>
  </cols>
  <sheetData>
    <row r="1">
      <c r="A1" s="1" t="s">
        <v>0</v>
      </c>
      <c r="E1" s="2"/>
      <c r="F1" s="1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2</v>
      </c>
      <c r="E2" s="2"/>
      <c r="F2" s="3" t="s">
        <v>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3" t="s">
        <v>4</v>
      </c>
      <c r="C3" s="2"/>
      <c r="D3" s="2"/>
      <c r="E3" s="2"/>
      <c r="F3" s="3" t="s">
        <v>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4" t="s">
        <v>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4" t="s">
        <v>7</v>
      </c>
      <c r="E5" s="2"/>
      <c r="F5" s="5" t="s">
        <v>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9.75" customHeight="1">
      <c r="A6" s="3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9</v>
      </c>
      <c r="B7" s="8"/>
      <c r="C7" s="9" t="s">
        <v>10</v>
      </c>
      <c r="D7" s="9" t="s">
        <v>11</v>
      </c>
      <c r="E7" s="9" t="s">
        <v>12</v>
      </c>
      <c r="F7" s="10" t="s">
        <v>9</v>
      </c>
      <c r="G7" s="11"/>
      <c r="H7" s="12" t="s">
        <v>10</v>
      </c>
      <c r="I7" s="12" t="s">
        <v>11</v>
      </c>
      <c r="J7" s="12" t="s">
        <v>12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3" t="s">
        <v>13</v>
      </c>
      <c r="B8" s="14"/>
      <c r="C8" s="14"/>
      <c r="D8" s="14"/>
      <c r="E8" s="8"/>
      <c r="F8" s="15" t="s">
        <v>14</v>
      </c>
      <c r="G8" s="8"/>
      <c r="H8" s="16">
        <v>8.49</v>
      </c>
      <c r="I8" s="17"/>
      <c r="J8" s="16">
        <f t="shared" ref="J8:J13" si="1">I8*H8</f>
        <v>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 t="s">
        <v>15</v>
      </c>
      <c r="B9" s="8"/>
      <c r="C9" s="16">
        <v>0.84</v>
      </c>
      <c r="D9" s="18"/>
      <c r="E9" s="19">
        <f t="shared" ref="E9:E44" si="2">D9*C9</f>
        <v>0</v>
      </c>
      <c r="F9" s="20" t="s">
        <v>16</v>
      </c>
      <c r="G9" s="8"/>
      <c r="H9" s="16">
        <v>5.15</v>
      </c>
      <c r="I9" s="21"/>
      <c r="J9" s="16">
        <f t="shared" si="1"/>
        <v>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5" t="s">
        <v>17</v>
      </c>
      <c r="B10" s="8"/>
      <c r="C10" s="16">
        <v>0.84</v>
      </c>
      <c r="D10" s="18"/>
      <c r="E10" s="16">
        <f t="shared" si="2"/>
        <v>0</v>
      </c>
      <c r="F10" s="15" t="s">
        <v>18</v>
      </c>
      <c r="G10" s="8"/>
      <c r="H10" s="16">
        <v>7.54</v>
      </c>
      <c r="I10" s="16"/>
      <c r="J10" s="16">
        <f t="shared" si="1"/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 t="s">
        <v>19</v>
      </c>
      <c r="B11" s="8"/>
      <c r="C11" s="16">
        <v>0.84</v>
      </c>
      <c r="D11" s="18"/>
      <c r="E11" s="16">
        <f t="shared" si="2"/>
        <v>0</v>
      </c>
      <c r="F11" s="15" t="s">
        <v>20</v>
      </c>
      <c r="G11" s="8"/>
      <c r="H11" s="16">
        <v>21.9</v>
      </c>
      <c r="I11" s="16"/>
      <c r="J11" s="16">
        <f t="shared" si="1"/>
        <v>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5" t="s">
        <v>21</v>
      </c>
      <c r="B12" s="8"/>
      <c r="C12" s="16">
        <v>1.69</v>
      </c>
      <c r="D12" s="18"/>
      <c r="E12" s="16">
        <f t="shared" si="2"/>
        <v>0</v>
      </c>
      <c r="F12" s="15" t="s">
        <v>22</v>
      </c>
      <c r="G12" s="8"/>
      <c r="H12" s="16">
        <v>4.82</v>
      </c>
      <c r="I12" s="16"/>
      <c r="J12" s="16">
        <f t="shared" si="1"/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5" t="s">
        <v>23</v>
      </c>
      <c r="B13" s="8"/>
      <c r="C13" s="16">
        <v>1.16</v>
      </c>
      <c r="D13" s="18"/>
      <c r="E13" s="16">
        <f t="shared" si="2"/>
        <v>0</v>
      </c>
      <c r="F13" s="15" t="s">
        <v>24</v>
      </c>
      <c r="G13" s="8"/>
      <c r="H13" s="16">
        <v>1.86</v>
      </c>
      <c r="I13" s="22"/>
      <c r="J13" s="16">
        <f t="shared" si="1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5" t="s">
        <v>25</v>
      </c>
      <c r="B14" s="8"/>
      <c r="C14" s="16">
        <v>0.95</v>
      </c>
      <c r="D14" s="18"/>
      <c r="E14" s="16">
        <f t="shared" si="2"/>
        <v>0</v>
      </c>
      <c r="F14" s="13" t="s">
        <v>26</v>
      </c>
      <c r="G14" s="14"/>
      <c r="H14" s="14"/>
      <c r="I14" s="14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5" t="s">
        <v>27</v>
      </c>
      <c r="B15" s="8"/>
      <c r="C15" s="16">
        <v>0.93</v>
      </c>
      <c r="D15" s="18"/>
      <c r="E15" s="16">
        <f t="shared" si="2"/>
        <v>0</v>
      </c>
      <c r="F15" s="20" t="s">
        <v>28</v>
      </c>
      <c r="G15" s="8"/>
      <c r="H15" s="16">
        <v>4.48</v>
      </c>
      <c r="I15" s="16"/>
      <c r="J15" s="16">
        <f>I15*H15</f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5" t="s">
        <v>29</v>
      </c>
      <c r="B16" s="8"/>
      <c r="C16" s="16">
        <v>5.8</v>
      </c>
      <c r="D16" s="18"/>
      <c r="E16" s="16">
        <f t="shared" si="2"/>
        <v>0</v>
      </c>
      <c r="F16" s="13" t="s">
        <v>30</v>
      </c>
      <c r="G16" s="14"/>
      <c r="H16" s="14"/>
      <c r="I16" s="14"/>
      <c r="J16" s="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5" t="s">
        <v>31</v>
      </c>
      <c r="B17" s="8"/>
      <c r="C17" s="16">
        <v>0.9</v>
      </c>
      <c r="D17" s="18"/>
      <c r="E17" s="16">
        <f t="shared" si="2"/>
        <v>0</v>
      </c>
      <c r="F17" s="15" t="s">
        <v>32</v>
      </c>
      <c r="G17" s="8"/>
      <c r="H17" s="16">
        <v>2.84</v>
      </c>
      <c r="I17" s="16"/>
      <c r="J17" s="16">
        <f t="shared" ref="J17:J19" si="3">I17*H17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5" t="s">
        <v>33</v>
      </c>
      <c r="B18" s="8"/>
      <c r="C18" s="16">
        <v>3.1</v>
      </c>
      <c r="D18" s="18"/>
      <c r="E18" s="16">
        <f t="shared" si="2"/>
        <v>0</v>
      </c>
      <c r="F18" s="15" t="s">
        <v>34</v>
      </c>
      <c r="G18" s="8"/>
      <c r="H18" s="16">
        <v>2.87</v>
      </c>
      <c r="I18" s="16"/>
      <c r="J18" s="16">
        <f t="shared" si="3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5" t="s">
        <v>35</v>
      </c>
      <c r="B19" s="8"/>
      <c r="C19" s="16">
        <v>0.4</v>
      </c>
      <c r="D19" s="18"/>
      <c r="E19" s="16">
        <f t="shared" si="2"/>
        <v>0</v>
      </c>
      <c r="F19" s="20" t="s">
        <v>36</v>
      </c>
      <c r="G19" s="8"/>
      <c r="H19" s="23">
        <v>3.57</v>
      </c>
      <c r="I19" s="16"/>
      <c r="J19" s="16">
        <f t="shared" si="3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5" t="s">
        <v>37</v>
      </c>
      <c r="B20" s="8"/>
      <c r="C20" s="16">
        <v>0.4</v>
      </c>
      <c r="D20" s="18"/>
      <c r="E20" s="16">
        <f t="shared" si="2"/>
        <v>0</v>
      </c>
      <c r="F20" s="13" t="s">
        <v>38</v>
      </c>
      <c r="G20" s="14"/>
      <c r="H20" s="14"/>
      <c r="I20" s="14"/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5" t="s">
        <v>39</v>
      </c>
      <c r="B21" s="8"/>
      <c r="C21" s="16">
        <v>0.4</v>
      </c>
      <c r="D21" s="18"/>
      <c r="E21" s="16">
        <f t="shared" si="2"/>
        <v>0</v>
      </c>
      <c r="F21" s="20" t="s">
        <v>40</v>
      </c>
      <c r="G21" s="8"/>
      <c r="H21" s="23">
        <v>2.64</v>
      </c>
      <c r="I21" s="16"/>
      <c r="J21" s="16">
        <f>I21*H21</f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5" t="s">
        <v>41</v>
      </c>
      <c r="B22" s="8"/>
      <c r="C22" s="16">
        <v>0.4</v>
      </c>
      <c r="D22" s="18"/>
      <c r="E22" s="16">
        <f t="shared" si="2"/>
        <v>0</v>
      </c>
      <c r="F22" s="13" t="s">
        <v>42</v>
      </c>
      <c r="G22" s="14"/>
      <c r="H22" s="14"/>
      <c r="I22" s="14"/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5" t="s">
        <v>43</v>
      </c>
      <c r="B23" s="8"/>
      <c r="C23" s="16">
        <v>1.07</v>
      </c>
      <c r="D23" s="18"/>
      <c r="E23" s="16">
        <f t="shared" si="2"/>
        <v>0</v>
      </c>
      <c r="F23" s="20" t="s">
        <v>44</v>
      </c>
      <c r="G23" s="8"/>
      <c r="H23" s="23">
        <v>3.57</v>
      </c>
      <c r="I23" s="16"/>
      <c r="J23" s="16">
        <f>I23*H23</f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5" t="s">
        <v>45</v>
      </c>
      <c r="B24" s="8"/>
      <c r="C24" s="16">
        <v>1.07</v>
      </c>
      <c r="D24" s="18"/>
      <c r="E24" s="16">
        <f t="shared" si="2"/>
        <v>0</v>
      </c>
      <c r="F24" s="13" t="s">
        <v>46</v>
      </c>
      <c r="G24" s="14"/>
      <c r="H24" s="14"/>
      <c r="I24" s="14"/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5" t="s">
        <v>47</v>
      </c>
      <c r="B25" s="8"/>
      <c r="C25" s="16">
        <v>1.07</v>
      </c>
      <c r="D25" s="18"/>
      <c r="E25" s="16">
        <f t="shared" si="2"/>
        <v>0</v>
      </c>
      <c r="F25" s="15" t="s">
        <v>48</v>
      </c>
      <c r="G25" s="8"/>
      <c r="H25" s="16">
        <v>4.97</v>
      </c>
      <c r="I25" s="16"/>
      <c r="J25" s="16">
        <f t="shared" ref="J25:J26" si="4">I25*H25</f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5" t="s">
        <v>49</v>
      </c>
      <c r="B26" s="8"/>
      <c r="C26" s="16">
        <v>1.07</v>
      </c>
      <c r="D26" s="18"/>
      <c r="E26" s="16">
        <f t="shared" si="2"/>
        <v>0</v>
      </c>
      <c r="F26" s="20" t="s">
        <v>50</v>
      </c>
      <c r="G26" s="8"/>
      <c r="H26" s="23">
        <v>3.57</v>
      </c>
      <c r="I26" s="16"/>
      <c r="J26" s="16">
        <f t="shared" si="4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5" t="s">
        <v>51</v>
      </c>
      <c r="B27" s="8"/>
      <c r="C27" s="16">
        <v>4.91</v>
      </c>
      <c r="D27" s="18"/>
      <c r="E27" s="16">
        <f t="shared" si="2"/>
        <v>0</v>
      </c>
      <c r="F27" s="13" t="s">
        <v>52</v>
      </c>
      <c r="G27" s="14"/>
      <c r="H27" s="14"/>
      <c r="I27" s="14"/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0" t="s">
        <v>53</v>
      </c>
      <c r="B28" s="8"/>
      <c r="C28" s="16">
        <v>0.77</v>
      </c>
      <c r="D28" s="18"/>
      <c r="E28" s="16">
        <f t="shared" si="2"/>
        <v>0</v>
      </c>
      <c r="F28" s="15" t="s">
        <v>54</v>
      </c>
      <c r="G28" s="8"/>
      <c r="H28" s="23">
        <v>3.57</v>
      </c>
      <c r="I28" s="16"/>
      <c r="J28" s="16">
        <f>I28*H28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5" t="s">
        <v>55</v>
      </c>
      <c r="B29" s="8"/>
      <c r="C29" s="16">
        <v>0.94</v>
      </c>
      <c r="D29" s="18"/>
      <c r="E29" s="16">
        <f t="shared" si="2"/>
        <v>0</v>
      </c>
      <c r="F29" s="13" t="s">
        <v>56</v>
      </c>
      <c r="G29" s="14"/>
      <c r="H29" s="14"/>
      <c r="I29" s="14"/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5" t="s">
        <v>57</v>
      </c>
      <c r="B30" s="8"/>
      <c r="C30" s="16">
        <v>0.81</v>
      </c>
      <c r="D30" s="18"/>
      <c r="E30" s="16">
        <f t="shared" si="2"/>
        <v>0</v>
      </c>
      <c r="F30" s="15" t="s">
        <v>32</v>
      </c>
      <c r="G30" s="8"/>
      <c r="H30" s="16">
        <v>2.84</v>
      </c>
      <c r="I30" s="16"/>
      <c r="J30" s="16">
        <f t="shared" ref="J30:J31" si="5">I30*H30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5" t="s">
        <v>58</v>
      </c>
      <c r="B31" s="8"/>
      <c r="C31" s="16">
        <v>6.07</v>
      </c>
      <c r="D31" s="18"/>
      <c r="E31" s="16">
        <f t="shared" si="2"/>
        <v>0</v>
      </c>
      <c r="F31" s="15" t="s">
        <v>34</v>
      </c>
      <c r="G31" s="8"/>
      <c r="H31" s="16">
        <v>2.87</v>
      </c>
      <c r="I31" s="16"/>
      <c r="J31" s="16">
        <f t="shared" si="5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0" t="s">
        <v>59</v>
      </c>
      <c r="B32" s="8"/>
      <c r="C32" s="16">
        <v>9.02</v>
      </c>
      <c r="D32" s="18"/>
      <c r="E32" s="16">
        <f t="shared" si="2"/>
        <v>0</v>
      </c>
      <c r="F32" s="13" t="s">
        <v>60</v>
      </c>
      <c r="G32" s="14"/>
      <c r="H32" s="14"/>
      <c r="I32" s="14"/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0" t="s">
        <v>61</v>
      </c>
      <c r="B33" s="8"/>
      <c r="C33" s="16">
        <v>9.45</v>
      </c>
      <c r="D33" s="18"/>
      <c r="E33" s="16">
        <f t="shared" si="2"/>
        <v>0</v>
      </c>
      <c r="F33" s="15" t="s">
        <v>62</v>
      </c>
      <c r="G33" s="8"/>
      <c r="H33" s="16">
        <v>2.29</v>
      </c>
      <c r="I33" s="16"/>
      <c r="J33" s="16">
        <f t="shared" ref="J33:J34" si="6">I33*H33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0" t="s">
        <v>63</v>
      </c>
      <c r="B34" s="8"/>
      <c r="C34" s="16">
        <v>9.45</v>
      </c>
      <c r="D34" s="18"/>
      <c r="E34" s="16">
        <f t="shared" si="2"/>
        <v>0</v>
      </c>
      <c r="F34" s="15" t="s">
        <v>34</v>
      </c>
      <c r="G34" s="8"/>
      <c r="H34" s="16">
        <v>2.87</v>
      </c>
      <c r="I34" s="16"/>
      <c r="J34" s="16">
        <f t="shared" si="6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5" t="s">
        <v>64</v>
      </c>
      <c r="B35" s="8"/>
      <c r="C35" s="16">
        <v>1.18</v>
      </c>
      <c r="D35" s="18"/>
      <c r="E35" s="16">
        <f t="shared" si="2"/>
        <v>0</v>
      </c>
      <c r="F35" s="13" t="s">
        <v>65</v>
      </c>
      <c r="G35" s="14"/>
      <c r="H35" s="14"/>
      <c r="I35" s="14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5" t="s">
        <v>66</v>
      </c>
      <c r="B36" s="8"/>
      <c r="C36" s="16">
        <v>2.21</v>
      </c>
      <c r="D36" s="18"/>
      <c r="E36" s="16">
        <f t="shared" si="2"/>
        <v>0</v>
      </c>
      <c r="F36" s="15" t="s">
        <v>67</v>
      </c>
      <c r="G36" s="8"/>
      <c r="H36" s="16">
        <v>3.19</v>
      </c>
      <c r="I36" s="16"/>
      <c r="J36" s="16">
        <f>I36*H36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5" t="s">
        <v>68</v>
      </c>
      <c r="B37" s="8"/>
      <c r="C37" s="16">
        <v>2.31</v>
      </c>
      <c r="D37" s="18"/>
      <c r="E37" s="16">
        <f t="shared" si="2"/>
        <v>0</v>
      </c>
      <c r="F37" s="13" t="s">
        <v>69</v>
      </c>
      <c r="G37" s="14"/>
      <c r="H37" s="14"/>
      <c r="I37" s="14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5" t="s">
        <v>70</v>
      </c>
      <c r="B38" s="8"/>
      <c r="C38" s="16">
        <v>5.33</v>
      </c>
      <c r="D38" s="18"/>
      <c r="E38" s="16">
        <f t="shared" si="2"/>
        <v>0</v>
      </c>
      <c r="F38" s="15" t="s">
        <v>34</v>
      </c>
      <c r="G38" s="8"/>
      <c r="H38" s="16">
        <v>2.87</v>
      </c>
      <c r="I38" s="16"/>
      <c r="J38" s="16">
        <f>I38*H38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5" t="s">
        <v>71</v>
      </c>
      <c r="B39" s="8"/>
      <c r="C39" s="16">
        <v>1.34</v>
      </c>
      <c r="D39" s="18"/>
      <c r="E39" s="16">
        <f t="shared" si="2"/>
        <v>0</v>
      </c>
      <c r="F39" s="13" t="s">
        <v>72</v>
      </c>
      <c r="G39" s="14"/>
      <c r="H39" s="14"/>
      <c r="I39" s="14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5" t="s">
        <v>73</v>
      </c>
      <c r="B40" s="8"/>
      <c r="C40" s="16">
        <v>0.99</v>
      </c>
      <c r="D40" s="18"/>
      <c r="E40" s="16">
        <f t="shared" si="2"/>
        <v>0</v>
      </c>
      <c r="F40" s="20" t="s">
        <v>44</v>
      </c>
      <c r="G40" s="8"/>
      <c r="H40" s="23">
        <v>3.57</v>
      </c>
      <c r="I40" s="16"/>
      <c r="J40" s="16">
        <f>I40*H40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5" t="s">
        <v>74</v>
      </c>
      <c r="B41" s="8"/>
      <c r="C41" s="16">
        <v>0.56</v>
      </c>
      <c r="D41" s="18"/>
      <c r="E41" s="16">
        <f t="shared" si="2"/>
        <v>0</v>
      </c>
      <c r="F41" s="24" t="s">
        <v>75</v>
      </c>
      <c r="G41" s="14"/>
      <c r="H41" s="14"/>
      <c r="I41" s="14"/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5" t="s">
        <v>76</v>
      </c>
      <c r="B42" s="8"/>
      <c r="C42" s="16">
        <v>2.44</v>
      </c>
      <c r="D42" s="18"/>
      <c r="E42" s="16">
        <f t="shared" si="2"/>
        <v>0</v>
      </c>
      <c r="F42" s="20" t="s">
        <v>77</v>
      </c>
      <c r="G42" s="8"/>
      <c r="H42" s="23">
        <v>3.57</v>
      </c>
      <c r="I42" s="16"/>
      <c r="J42" s="16">
        <f>I42*H42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5" t="s">
        <v>78</v>
      </c>
      <c r="B43" s="8"/>
      <c r="C43" s="16">
        <v>3.57</v>
      </c>
      <c r="D43" s="18"/>
      <c r="E43" s="16">
        <f t="shared" si="2"/>
        <v>0</v>
      </c>
      <c r="F43" s="25" t="s">
        <v>79</v>
      </c>
      <c r="G43" s="26"/>
      <c r="H43" s="26"/>
      <c r="I43" s="26"/>
      <c r="J43" s="2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5" t="s">
        <v>80</v>
      </c>
      <c r="B44" s="8"/>
      <c r="C44" s="16">
        <v>8.36</v>
      </c>
      <c r="D44" s="18"/>
      <c r="E44" s="19">
        <f t="shared" si="2"/>
        <v>0</v>
      </c>
      <c r="F44" s="15" t="s">
        <v>81</v>
      </c>
      <c r="G44" s="8"/>
      <c r="H44" s="16">
        <v>4.97</v>
      </c>
      <c r="I44" s="16"/>
      <c r="J44" s="16">
        <f>I44*H44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8" t="s">
        <v>82</v>
      </c>
      <c r="B45" s="29"/>
      <c r="C45" s="30"/>
      <c r="D45" s="31"/>
      <c r="E45" s="32"/>
      <c r="F45" s="33" t="s">
        <v>83</v>
      </c>
      <c r="J45" s="3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35"/>
      <c r="B46" s="36"/>
      <c r="C46" s="36"/>
      <c r="D46" s="36"/>
      <c r="E46" s="37"/>
      <c r="F46" s="38" t="s">
        <v>84</v>
      </c>
      <c r="J46" s="3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39" t="s">
        <v>85</v>
      </c>
      <c r="C47" s="30"/>
      <c r="D47" s="36"/>
      <c r="E47" s="37"/>
      <c r="F47" s="38" t="s">
        <v>86</v>
      </c>
      <c r="J47" s="3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0" t="s">
        <v>87</v>
      </c>
      <c r="B48" s="41"/>
      <c r="C48" s="41"/>
      <c r="D48" s="42"/>
      <c r="E48" s="43"/>
      <c r="F48" s="44" t="s">
        <v>88</v>
      </c>
      <c r="G48" s="41"/>
      <c r="H48" s="41"/>
      <c r="I48" s="41"/>
      <c r="J48" s="4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9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6"/>
      <c r="B50" s="36"/>
      <c r="C50" s="36"/>
      <c r="D50" s="36"/>
      <c r="E50" s="36"/>
      <c r="F50" s="36"/>
      <c r="G50" s="46" t="s">
        <v>89</v>
      </c>
      <c r="H50" s="47">
        <f>SUM(J8:J13,E9:E44,J44,J42,J40,J38,J36,J33:J34,J30:J31,J28,J25:J26,J23,J21,J17:J19,J15)</f>
        <v>0</v>
      </c>
      <c r="I50" s="48"/>
      <c r="J50" s="3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9" t="s">
        <v>90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50" t="s">
        <v>91</v>
      </c>
      <c r="G52" s="51"/>
      <c r="H52" s="51"/>
      <c r="I52" s="51"/>
      <c r="J52" s="5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5">
    <mergeCell ref="F16:J16"/>
    <mergeCell ref="F20:J20"/>
    <mergeCell ref="F22:J22"/>
    <mergeCell ref="F24:J24"/>
    <mergeCell ref="F15:G15"/>
    <mergeCell ref="F17:G17"/>
    <mergeCell ref="F18:G18"/>
    <mergeCell ref="F19:G19"/>
    <mergeCell ref="F21:G21"/>
    <mergeCell ref="F23:G23"/>
    <mergeCell ref="F13:G13"/>
    <mergeCell ref="F31:G31"/>
    <mergeCell ref="F33:G33"/>
    <mergeCell ref="F25:G25"/>
    <mergeCell ref="F26:G26"/>
    <mergeCell ref="F27:J27"/>
    <mergeCell ref="F28:G28"/>
    <mergeCell ref="F29:J29"/>
    <mergeCell ref="F30:G30"/>
    <mergeCell ref="F32:J32"/>
    <mergeCell ref="F34:G34"/>
    <mergeCell ref="F36:G36"/>
    <mergeCell ref="A31:B31"/>
    <mergeCell ref="A32:B32"/>
    <mergeCell ref="A33:B33"/>
    <mergeCell ref="A34:B34"/>
    <mergeCell ref="A35:B35"/>
    <mergeCell ref="F35:J35"/>
    <mergeCell ref="A36:B36"/>
    <mergeCell ref="F40:G40"/>
    <mergeCell ref="F42:G42"/>
    <mergeCell ref="A37:B37"/>
    <mergeCell ref="F37:J37"/>
    <mergeCell ref="A38:B38"/>
    <mergeCell ref="F38:G38"/>
    <mergeCell ref="A39:B39"/>
    <mergeCell ref="F39:J39"/>
    <mergeCell ref="F41:J41"/>
    <mergeCell ref="A40:B40"/>
    <mergeCell ref="A41:B41"/>
    <mergeCell ref="A42:B42"/>
    <mergeCell ref="A43:B43"/>
    <mergeCell ref="F43:J43"/>
    <mergeCell ref="A44:B44"/>
    <mergeCell ref="F44:G44"/>
    <mergeCell ref="A45:B45"/>
    <mergeCell ref="F45:J45"/>
    <mergeCell ref="F46:J46"/>
    <mergeCell ref="A47:B47"/>
    <mergeCell ref="F47:J47"/>
    <mergeCell ref="A48:C48"/>
    <mergeCell ref="F48:J48"/>
    <mergeCell ref="A1:D1"/>
    <mergeCell ref="F1:G1"/>
    <mergeCell ref="A2:D2"/>
    <mergeCell ref="F2:G2"/>
    <mergeCell ref="A3:B3"/>
    <mergeCell ref="F3:G3"/>
    <mergeCell ref="A4:C4"/>
    <mergeCell ref="A5:D5"/>
    <mergeCell ref="F5:J5"/>
    <mergeCell ref="A7:B7"/>
    <mergeCell ref="F7:G7"/>
    <mergeCell ref="A8:E8"/>
    <mergeCell ref="F8:G8"/>
    <mergeCell ref="A9:B9"/>
    <mergeCell ref="A10:B10"/>
    <mergeCell ref="A11:B11"/>
    <mergeCell ref="A12:B12"/>
    <mergeCell ref="A13:B13"/>
    <mergeCell ref="A14:B14"/>
    <mergeCell ref="A15:B15"/>
    <mergeCell ref="A16:B16"/>
    <mergeCell ref="F9:G9"/>
    <mergeCell ref="F14:J14"/>
    <mergeCell ref="F12:G12"/>
    <mergeCell ref="F10:G10"/>
    <mergeCell ref="F11:G11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H50:I50"/>
    <mergeCell ref="A51:J51"/>
    <mergeCell ref="A52:F52"/>
  </mergeCells>
  <hyperlinks>
    <hyperlink r:id="rId1" ref="A4"/>
    <hyperlink r:id="rId2" ref="A5"/>
  </hyperlinks>
  <printOptions/>
  <pageMargins bottom="0.19685039370078738" footer="0.0" header="0.0" left="0.2755905511811023" right="0.23622047244094488" top="0.23622047244094488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1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1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